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9050" tabRatio="763" activeTab="4"/>
  </bookViews>
  <sheets>
    <sheet name="封面" sheetId="1" r:id="rId1"/>
    <sheet name="1" sheetId="2" r:id="rId2"/>
    <sheet name="1-1" sheetId="3" r:id="rId3"/>
    <sheet name="1-2" sheetId="4" r:id="rId4"/>
    <sheet name="Sheet3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6-1" sheetId="16" r:id="rId16"/>
  </sheets>
  <definedNames>
    <definedName name="_______________________________xlnm.Print_Area">#N/A</definedName>
    <definedName name="_______________________________xlnm.Print_Titles">#N/A</definedName>
    <definedName name="______________________________xlnm.Print_Area">#N/A</definedName>
    <definedName name="______________________________xlnm.Print_Titles">#N/A</definedName>
    <definedName name="_____________________________xlnm.Print_Area">#N/A</definedName>
    <definedName name="_____________________________xlnm.Print_Titles">#N/A</definedName>
    <definedName name="____________________________xlnm.Print_Area">#N/A</definedName>
    <definedName name="____________________________xlnm.Print_Titles">#N/A</definedName>
    <definedName name="___________________________xlnm.Print_Area">#N/A</definedName>
    <definedName name="___________________________xlnm.Print_Titles">#N/A</definedName>
    <definedName name="__________________________xlnm.Print_Area">#N/A</definedName>
    <definedName name="__________________________xlnm.Print_Titles">#N/A</definedName>
    <definedName name="_________________________xlnm.Print_Area">#N/A</definedName>
    <definedName name="_________________________xlnm.Print_Titles">#N/A</definedName>
    <definedName name="________________________xlnm.Print_Area">#N/A</definedName>
    <definedName name="________________________xlnm.Print_Titles">#N/A</definedName>
    <definedName name="_______________________xlnm.Print_Area">#N/A</definedName>
    <definedName name="_______________________xlnm.Print_Titles">#N/A</definedName>
    <definedName name="______________________xlnm.Print_Area">#N/A</definedName>
    <definedName name="______________________xlnm.Print_Titles">#N/A</definedName>
    <definedName name="_____________________xlnm.Print_Area">#N/A</definedName>
    <definedName name="_____________________xlnm.Print_Titles">#N/A</definedName>
    <definedName name="____________________xlnm.Print_Area">#N/A</definedName>
    <definedName name="____________________xlnm.Print_Titles">#N/A</definedName>
    <definedName name="___________________xlnm.Print_Area">#N/A</definedName>
    <definedName name="___________________xlnm.Print_Titles">#N/A</definedName>
    <definedName name="__________________xlnm.Print_Area">#N/A</definedName>
    <definedName name="__________________xlnm.Print_Titles">#N/A</definedName>
    <definedName name="_________________xlnm.Print_Area">#N/A</definedName>
    <definedName name="_________________xlnm.Print_Titles">#N/A</definedName>
    <definedName name="________________xlnm.Print_Area">#N/A</definedName>
    <definedName name="________________xlnm.Print_Titles">#N/A</definedName>
    <definedName name="_______________xlnm.Print_Area">#N/A</definedName>
    <definedName name="_______________xlnm.Print_Titles">#N/A</definedName>
    <definedName name="______________xlnm.Print_Area">#N/A</definedName>
    <definedName name="______________xlnm.Print_Titles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#N/A</definedName>
    <definedName name="__xlnm.Print_Titles">#N/A</definedName>
    <definedName name="a">#N/A</definedName>
    <definedName name="b">#N/A</definedName>
    <definedName name="d">#N/A</definedName>
    <definedName name="DETAILRANGE" localSheetId="0">'封面'!$A$8</definedName>
    <definedName name="e">#N/A</definedName>
    <definedName name="f">#N/A</definedName>
    <definedName name="g">#N/A</definedName>
    <definedName name="h">#N/A</definedName>
    <definedName name="HEADERRANGE" localSheetId="0">'封面'!$A$1:$A$7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'1'!$A$1:$D$40</definedName>
    <definedName name="_xlnm.Print_Area" localSheetId="3">'1-2'!$A$1:$K$16</definedName>
    <definedName name="_xlnm.Print_Area" localSheetId="6">'2-1'!$A$1:$R$16</definedName>
    <definedName name="_xlnm.Print_Area" localSheetId="9">'3-2'!$A$1:$F$9</definedName>
    <definedName name="_xlnm.Print_Area" localSheetId="11">'4'!$A$1:$H$16</definedName>
    <definedName name="_xlnm.Print_Area" localSheetId="13">'5'!$A$1:$H$17</definedName>
    <definedName name="_xlnm.Print_Area" localSheetId="0">#N/A</definedName>
    <definedName name="_xlnm.Print_Area">#N/A</definedName>
    <definedName name="_xlnm.Print_Titles" localSheetId="1">'1'!$1:$40</definedName>
    <definedName name="_xlnm.Print_Titles" localSheetId="2">'1-1'!$1:$6</definedName>
    <definedName name="_xlnm.Print_Titles" localSheetId="3">'1-2'!$1:$6</definedName>
    <definedName name="_xlnm.Print_Titles" localSheetId="6">'2-1'!$1:$6</definedName>
    <definedName name="_xlnm.Print_Titles" localSheetId="7">'3'!$1:$6</definedName>
    <definedName name="_xlnm.Print_Titles" localSheetId="8">'3-1'!$1:$6</definedName>
    <definedName name="_xlnm.Print_Titles" localSheetId="9">'3-2'!$1:$5</definedName>
    <definedName name="_xlnm.Print_Titles" localSheetId="10">'3-3'!$1:$6</definedName>
    <definedName name="_xlnm.Print_Titles" localSheetId="12">'4-1'!$1:$6</definedName>
    <definedName name="_xlnm.Print_Titles" localSheetId="13">'5'!$1:$6</definedName>
    <definedName name="_xlnm.Print_Titles" localSheetId="14">'6'!$1:$6</definedName>
    <definedName name="_xlnm.Print_Titles" localSheetId="0">'封面'!$1:$7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<sst xmlns="http://schemas.openxmlformats.org/spreadsheetml/2006/main" count="1094" uniqueCount="381">
  <si>
    <t>部门收支总表</t>
  </si>
  <si>
    <t>单位名称： 凉山州林业调查规划设计院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</si>
  <si>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</si>
  <si>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</si>
  <si>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</si>
  <si>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</si>
  <si>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</si>
  <si>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</si>
  <si>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</si>
  <si>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</si>
  <si>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</si>
  <si>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三、国有资本经营预算收入</t>
  </si>
  <si>
    <t>三、国防支出</t>
  </si>
  <si>
    <t>四、预算外资金收入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</si>
  <si>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</si>
  <si>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</si>
  <si>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</si>
  <si>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</si>
  <si>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</si>
  <si>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七、其他收入</t>
  </si>
  <si>
    <t>七、文化旅游体育与传媒支出</t>
  </si>
  <si>
    <t>九、社会保险基金支出</t>
  </si>
  <si>
    <t>十一、节能环保支出</t>
  </si>
  <si>
    <t>十二、城乡社区支出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</si>
  <si>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</si>
  <si>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</si>
  <si>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</si>
  <si>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</si>
  <si>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</si>
  <si>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</si>
  <si>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</si>
  <si>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</si>
  <si>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</si>
  <si>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</si>
  <si>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</si>
  <si>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</si>
  <si>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</si>
  <si>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</si>
  <si>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</si>
  <si>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/>
  </si>
  <si>
    <t>本  年  收  入  合  计</t>
  </si>
  <si>
    <t>本  年  支  出  合  计</t>
  </si>
  <si>
    <t>八、用事业基金弥补收支差额</t>
  </si>
  <si>
    <t xml:space="preserve">三十、事业单位结余分配 </t>
  </si>
  <si>
    <t>九、上年结转</t>
  </si>
  <si>
    <t>三十一、结转下年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</si>
  <si>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</si>
  <si>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</si>
  <si>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</si>
  <si>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</si>
  <si>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</si>
  <si>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</si>
  <si>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</si>
  <si>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</si>
  <si>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</si>
  <si>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国有资本经营预收入</t>
  </si>
  <si>
    <t>预算外资金收入</t>
  </si>
  <si>
    <t>事业收入</t>
  </si>
  <si>
    <t>事业单位经营收入</t>
  </si>
  <si>
    <t>其他收入</t>
  </si>
  <si>
    <t>用事业基金弥补收支差额</t>
  </si>
  <si>
    <t>科目编码</t>
  </si>
  <si>
    <t>单位代码</t>
  </si>
  <si>
    <t>单位名称  （科目）</t>
  </si>
  <si>
    <t>类</t>
  </si>
  <si>
    <t>款</t>
  </si>
  <si>
    <t>项</t>
  </si>
  <si>
    <t>凉山州林业调查规划设计院</t>
  </si>
  <si>
    <t>208</t>
  </si>
  <si>
    <t>05</t>
  </si>
  <si>
    <t>02</t>
  </si>
  <si>
    <t>901046</t>
  </si>
  <si>
    <t xml:space="preserve">  事业单位离退休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</si>
  <si>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</si>
  <si>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</si>
  <si>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</si>
  <si>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</si>
  <si>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</si>
  <si>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事业单位医疗</t>
  </si>
  <si>
    <t>99</t>
  </si>
  <si>
    <t xml:space="preserve">  其他行政事业单位医疗支出</t>
  </si>
  <si>
    <t>213</t>
  </si>
  <si>
    <t>04</t>
  </si>
  <si>
    <t xml:space="preserve">  事业机构</t>
  </si>
  <si>
    <t xml:space="preserve">  其他林业和草原支出</t>
  </si>
  <si>
    <t>221</t>
  </si>
  <si>
    <t>01</t>
  </si>
  <si>
    <t xml:space="preserve">  住房公积金</t>
  </si>
  <si>
    <t>表1-2</t>
  </si>
  <si>
    <t>部门预算支出总表</t>
  </si>
  <si>
    <t>基本支出</t>
  </si>
  <si>
    <t>项目支出</t>
  </si>
  <si>
    <t>事业单位经营支出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</si>
  <si>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</si>
  <si>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</si>
  <si>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</si>
  <si>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</si>
  <si>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</si>
  <si>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</si>
  <si>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</si>
  <si>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</si>
  <si>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上年结转安排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</si>
  <si>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</si>
  <si>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</si>
  <si>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</si>
  <si>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</si>
  <si>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</si>
  <si>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</si>
  <si>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</si>
  <si>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</si>
  <si>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</si>
  <si>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</si>
  <si>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</si>
  <si>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</si>
  <si>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</si>
  <si>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社会保险基金支出</t>
  </si>
  <si>
    <t xml:space="preserve">   节能环保支出</t>
  </si>
  <si>
    <t xml:space="preserve">   城乡社区支出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</si>
  <si>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</si>
  <si>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</si>
  <si>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</si>
  <si>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</si>
  <si>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</si>
  <si>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</si>
  <si>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</si>
  <si>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</si>
  <si>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</si>
  <si>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</si>
  <si>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</si>
  <si>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</si>
  <si>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</si>
  <si>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</si>
  <si>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</si>
  <si>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</si>
  <si>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</si>
  <si>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财政拨款支出预算表（政府经济分类支出）</t>
  </si>
  <si>
    <t>总计</t>
  </si>
  <si>
    <t>当年财政拨款安排</t>
  </si>
  <si>
    <t>单位</t>
  </si>
  <si>
    <t>一般公共预算安排</t>
  </si>
  <si>
    <t>小计</t>
  </si>
  <si>
    <t xml:space="preserve">  对事业单位经常性补助</t>
  </si>
  <si>
    <t>505</t>
  </si>
  <si>
    <t xml:space="preserve">    工资福利支出</t>
  </si>
  <si>
    <t xml:space="preserve">    商品和服务支出</t>
  </si>
  <si>
    <t xml:space="preserve">  对事业单位资本性补助</t>
  </si>
  <si>
    <t>506</t>
  </si>
  <si>
    <t xml:space="preserve">    资本性支出（一）</t>
  </si>
  <si>
    <t xml:space="preserve">  对个人和家庭的补助</t>
  </si>
  <si>
    <t>509</t>
  </si>
  <si>
    <t xml:space="preserve">    社会福利和救助</t>
  </si>
  <si>
    <t xml:space="preserve">    其他对个人和家庭补助</t>
  </si>
  <si>
    <t>表3</t>
  </si>
  <si>
    <t>一般公共预算支出表</t>
  </si>
  <si>
    <t>工资福利支出</t>
  </si>
  <si>
    <t>商品和服务支出</t>
  </si>
  <si>
    <t>对个人和家庭的补助</t>
  </si>
  <si>
    <t xml:space="preserve">债务利息及发行费用
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</si>
  <si>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</si>
  <si>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</si>
  <si>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</si>
  <si>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</si>
  <si>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</si>
  <si>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</si>
  <si>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</si>
  <si>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</si>
  <si>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</si>
  <si>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</si>
  <si>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</si>
  <si>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</si>
  <si>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</si>
  <si>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</si>
  <si>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</si>
  <si>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</si>
  <si>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</si>
  <si>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</si>
  <si>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</si>
  <si>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</si>
  <si>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</si>
  <si>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</si>
  <si>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</si>
  <si>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</si>
  <si>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</si>
  <si>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</si>
  <si>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</si>
  <si>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</si>
  <si>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</si>
  <si>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</si>
  <si>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</si>
  <si>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</si>
  <si>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</si>
  <si>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</si>
  <si>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</si>
  <si>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</si>
  <si>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</si>
  <si>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</si>
  <si>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</si>
  <si>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</si>
  <si>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</si>
  <si>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</si>
  <si>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</si>
  <si>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</si>
  <si>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</si>
  <si>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</si>
  <si>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</si>
  <si>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</si>
  <si>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</si>
  <si>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</si>
  <si>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</si>
  <si>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</si>
  <si>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</si>
  <si>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</si>
  <si>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</si>
  <si>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</si>
  <si>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代缴社会保险费</t>
  </si>
  <si>
    <t>其他对个人和家庭的补助支出</t>
  </si>
  <si>
    <t>国内债务付息</t>
  </si>
  <si>
    <t>国外债务付息</t>
  </si>
  <si>
    <t>国内债务发行费用</t>
  </si>
  <si>
    <t xml:space="preserve"> 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</si>
  <si>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</si>
  <si>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</si>
  <si>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</si>
  <si>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</si>
  <si>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</si>
  <si>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</si>
  <si>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</si>
  <si>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</si>
  <si>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</si>
  <si>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</si>
  <si>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</si>
  <si>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</si>
  <si>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</si>
  <si>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</si>
  <si>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</si>
  <si>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</si>
  <si>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</si>
  <si>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</si>
  <si>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</si>
  <si>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</si>
  <si>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</si>
  <si>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</si>
  <si>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</si>
  <si>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</si>
  <si>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</si>
  <si>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</si>
  <si>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</si>
  <si>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</si>
  <si>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</si>
  <si>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</si>
  <si>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</si>
  <si>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</si>
  <si>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</si>
  <si>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</si>
  <si>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</si>
  <si>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</si>
  <si>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</si>
  <si>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>03</t>
  </si>
  <si>
    <t xml:space="preserve">    奖金</t>
  </si>
  <si>
    <t>07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</si>
  <si>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</si>
  <si>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</si>
  <si>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</si>
  <si>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</si>
  <si>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</si>
  <si>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</si>
  <si>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</si>
  <si>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</si>
  <si>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</si>
  <si>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 xml:space="preserve">    住房公积金</t>
  </si>
  <si>
    <t xml:space="preserve">    其他工资福利支出</t>
  </si>
  <si>
    <t xml:space="preserve">  商品和服务支出</t>
  </si>
  <si>
    <t>302</t>
  </si>
  <si>
    <t>28</t>
  </si>
  <si>
    <t xml:space="preserve">    工会经费</t>
  </si>
  <si>
    <t>29</t>
  </si>
  <si>
    <t>303</t>
  </si>
  <si>
    <t xml:space="preserve">    生活补助</t>
  </si>
  <si>
    <t xml:space="preserve">    其他对个人和家庭的补助支出</t>
  </si>
  <si>
    <t>表3-2</t>
  </si>
  <si>
    <t>一般公共预算项目支出预算表</t>
  </si>
  <si>
    <t>单位名称（项目）</t>
  </si>
  <si>
    <t>金额</t>
  </si>
  <si>
    <t xml:space="preserve">    2020年林业作业设计、州林业调查费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</si>
  <si>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</si>
  <si>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</si>
  <si>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</si>
  <si>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</si>
  <si>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</si>
  <si>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</si>
  <si>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</si>
  <si>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</si>
  <si>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</si>
  <si>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</si>
  <si>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</si>
  <si>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</si>
  <si>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</si>
  <si>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</si>
  <si>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</si>
  <si>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</si>
  <si>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2020年部门预算项目绩效目标</t>
  </si>
  <si>
    <t>单位名称(项目名称)</t>
  </si>
  <si>
    <t>项目资金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</si>
  <si>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</si>
  <si>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</si>
  <si>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</si>
  <si>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</si>
  <si>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</si>
  <si>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</si>
  <si>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</si>
  <si>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</si>
  <si>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</si>
  <si>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</si>
  <si>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转拨单位</t>
  </si>
  <si>
    <t xml:space="preserve">  凉山州林业调查规划设计院</t>
  </si>
  <si>
    <t xml:space="preserve">    cz3080-2019年政府采购</t>
  </si>
  <si>
    <t xml:space="preserve">    cz3081-2019年州林业调查费</t>
  </si>
  <si>
    <t>单位名称： 凉山州林业调查规划设计院</t>
  </si>
  <si>
    <t>凉山州林业调查规划设计院</t>
  </si>
  <si>
    <t>2020年部门预算</t>
  </si>
  <si>
    <t>八、社会保障和就业支出</t>
  </si>
  <si>
    <t>十、卫生健康支出</t>
  </si>
  <si>
    <t>十三、农林水支出</t>
  </si>
  <si>
    <t>二十、住房保障支出</t>
  </si>
  <si>
    <t xml:space="preserve">   社会保障和就业支出</t>
  </si>
  <si>
    <t xml:space="preserve">   卫生健康支出</t>
  </si>
  <si>
    <t xml:space="preserve">   农林水支出</t>
  </si>
  <si>
    <t xml:space="preserve">   住房保障支出</t>
  </si>
  <si>
    <t xml:space="preserve">  其他行政事业单位医疗支出</t>
  </si>
  <si>
    <t xml:space="preserve">  事业单位医疗</t>
  </si>
  <si>
    <t xml:space="preserve">  事业单位离退休</t>
  </si>
  <si>
    <t xml:space="preserve">    福利费</t>
  </si>
  <si>
    <t xml:space="preserve">    其他商品和服务支出</t>
  </si>
  <si>
    <t xml:space="preserve">    绩效工资</t>
  </si>
  <si>
    <t>部门（单位）名称</t>
  </si>
  <si>
    <t>年度
主要
任务</t>
  </si>
  <si>
    <t>任务名称</t>
  </si>
  <si>
    <t>主要内容</t>
  </si>
  <si>
    <t>预算金额</t>
  </si>
  <si>
    <t>总额</t>
  </si>
  <si>
    <t>林业调查、规划设计工作</t>
  </si>
  <si>
    <t>开展森林资源、野生动物资源、湿地资源、荒漠化土地、草原修复和保护等调查监测和评价；森林分类区划界定；建设项目使用林地可行性报告编制工作；林业地理信息系统建设；森林资源规划设计调查；实施方案编制；林业专项核查和资源认定；林业作业设计调查；林业数表编制；林业行业标准制定。</t>
  </si>
  <si>
    <t>金额合计</t>
  </si>
  <si>
    <t>年度
总体
目标</t>
  </si>
  <si>
    <t>完成各类林业项目目标、创造一定的经济和社会效益。</t>
  </si>
  <si>
    <t>绩效目标</t>
  </si>
  <si>
    <t>一级指标</t>
  </si>
  <si>
    <t>二级指标</t>
  </si>
  <si>
    <t>三级指标序号</t>
  </si>
  <si>
    <t>项目完成目标</t>
  </si>
  <si>
    <t>数量指标</t>
  </si>
  <si>
    <t>林业信息系统稳定性</t>
  </si>
  <si>
    <t>保证全州17县、市林业生态环境监测的正常运行。</t>
  </si>
  <si>
    <t>数量指标2N</t>
  </si>
  <si>
    <t>数量指标3N</t>
  </si>
  <si>
    <t>质量指标</t>
  </si>
  <si>
    <t>地市林业数据共享度(%)</t>
  </si>
  <si>
    <t>对全州最新一轮资源数据汇总，保证全州林业数据信息化、共享度达95%以上。</t>
  </si>
  <si>
    <t>时效指标</t>
  </si>
  <si>
    <t>森林生态效益当期任务完成率(%)</t>
  </si>
  <si>
    <t>高质量的作业设计，对全州森林生态任务100%完成提供保障。</t>
  </si>
  <si>
    <t>成本指标</t>
  </si>
  <si>
    <t>项目效果指标</t>
  </si>
  <si>
    <t>经济效益</t>
  </si>
  <si>
    <t>增收带动能力</t>
  </si>
  <si>
    <t>高质量的作业设计，对林农施工有一定的指导意义，可以提高他们的收入。</t>
  </si>
  <si>
    <t>社会效益</t>
  </si>
  <si>
    <t>提升政务公开水平</t>
  </si>
  <si>
    <t>各个项目，通过科学、公开的程序进行招标、设计、施工等工作，提升了项目的透明度。</t>
  </si>
  <si>
    <t>可持续性</t>
  </si>
  <si>
    <t>造林推进林业可持续发展</t>
  </si>
  <si>
    <t>林业项目一般在一年以上，对生态效益和经济效益具有持续性。</t>
  </si>
  <si>
    <t>生态效益指标</t>
  </si>
  <si>
    <t>社会关注度(%)</t>
  </si>
  <si>
    <t>全社会对林业生态建设关注度将提高一定的比例。</t>
  </si>
  <si>
    <t>2020年部门预算整体支出绩效目标申报表</t>
  </si>
  <si>
    <t>（2020年度）</t>
  </si>
  <si>
    <t>单位：元</t>
  </si>
  <si>
    <t>单位名称： 凉山州林业调查规划设计院</t>
  </si>
  <si>
    <t>单位名称： 凉山州林业调查规划设计院</t>
  </si>
  <si>
    <r>
      <t>报送日期：2020年</t>
    </r>
    <r>
      <rPr>
        <sz val="18"/>
        <rFont val="宋体"/>
        <family val="0"/>
      </rPr>
      <t>6</t>
    </r>
    <r>
      <rPr>
        <sz val="18"/>
        <rFont val="宋体"/>
        <family val="0"/>
      </rPr>
      <t>月</t>
    </r>
    <r>
      <rPr>
        <sz val="18"/>
        <rFont val="宋体"/>
        <family val="0"/>
      </rPr>
      <t>2</t>
    </r>
    <r>
      <rPr>
        <sz val="18"/>
        <rFont val="宋体"/>
        <family val="0"/>
      </rPr>
      <t>8日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</si>
</sst>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_);[Red]\(#,##0\)"/>
    <numFmt numFmtId="181" formatCode="#,##0.0000"/>
  </numFmts>
  <fonts count="65"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9"/>
      <name val="Times New Roman"/>
      <family val="1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8"/>
      <name val="黑体"/>
      <family val="3"/>
    </font>
    <font>
      <b/>
      <sz val="16"/>
      <color indexed="8"/>
      <name val="黑体"/>
      <family val="3"/>
    </font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sz val="18"/>
      <name val="宋体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1"/>
    </font>
    <font>
      <b/>
      <sz val="15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48"/>
      <name val="宋体"/>
      <family val="0"/>
    </font>
    <font>
      <sz val="48"/>
      <color indexed="8"/>
      <name val="宋体"/>
      <family val="0"/>
    </font>
    <font>
      <b/>
      <sz val="36"/>
      <name val="黑体"/>
      <family val="3"/>
    </font>
    <font>
      <sz val="10"/>
      <name val="黑体"/>
      <family val="3"/>
    </font>
    <font>
      <sz val="16"/>
      <name val="黑体"/>
      <family val="3"/>
    </font>
    <font>
      <sz val="10"/>
      <color indexed="8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theme="1"/>
      <name val="宋体"/>
      <family val="0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/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/>
      <bottom style="thin"/>
    </border>
  </borders>
  <cellStyleXfs count="193">
    <xf numFmtId="1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7" fillId="32" borderId="0" applyNumberFormat="0" applyBorder="0" applyAlignment="0" applyProtection="0"/>
    <xf numFmtId="0" fontId="25" fillId="33" borderId="1" applyNumberFormat="0" applyAlignment="0" applyProtection="0"/>
    <xf numFmtId="0" fontId="25" fillId="33" borderId="1" applyNumberFormat="0" applyAlignment="0" applyProtection="0"/>
    <xf numFmtId="0" fontId="25" fillId="33" borderId="1" applyNumberFormat="0" applyAlignment="0" applyProtection="0"/>
    <xf numFmtId="0" fontId="22" fillId="34" borderId="2" applyNumberFormat="0" applyAlignment="0" applyProtection="0"/>
    <xf numFmtId="0" fontId="22" fillId="34" borderId="2" applyNumberFormat="0" applyAlignment="0" applyProtection="0"/>
    <xf numFmtId="0" fontId="22" fillId="34" borderId="2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24" fillId="13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30" fillId="33" borderId="8" applyNumberFormat="0" applyAlignment="0" applyProtection="0"/>
    <xf numFmtId="0" fontId="30" fillId="33" borderId="8" applyNumberFormat="0" applyAlignment="0" applyProtection="0"/>
    <xf numFmtId="0" fontId="30" fillId="33" borderId="8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1" fontId="0" fillId="0" borderId="0">
      <alignment/>
      <protection/>
    </xf>
    <xf numFmtId="0" fontId="12" fillId="0" borderId="0">
      <alignment/>
      <protection/>
    </xf>
    <xf numFmtId="1" fontId="0" fillId="0" borderId="0">
      <alignment/>
      <protection/>
    </xf>
    <xf numFmtId="0" fontId="51" fillId="0" borderId="0">
      <alignment/>
      <protection/>
    </xf>
    <xf numFmtId="1" fontId="0" fillId="0" borderId="0">
      <alignment/>
      <protection/>
    </xf>
    <xf numFmtId="1" fontId="0" fillId="0" borderId="0">
      <alignment/>
      <protection/>
    </xf>
    <xf numFmtId="0" fontId="12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7" borderId="0" applyNumberFormat="0" applyBorder="0" applyAlignment="0" applyProtection="0"/>
    <xf numFmtId="0" fontId="54" fillId="0" borderId="1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8" borderId="14" applyNumberFormat="0" applyAlignment="0" applyProtection="0"/>
    <xf numFmtId="0" fontId="56" fillId="39" borderId="1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6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40" borderId="0" applyNumberFormat="0" applyBorder="0" applyAlignment="0" applyProtection="0"/>
    <xf numFmtId="0" fontId="61" fillId="38" borderId="17" applyNumberFormat="0" applyAlignment="0" applyProtection="0"/>
    <xf numFmtId="0" fontId="62" fillId="41" borderId="14" applyNumberFormat="0" applyAlignment="0" applyProtection="0"/>
    <xf numFmtId="0" fontId="63" fillId="0" borderId="0" applyNumberFormat="0" applyFill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0" fillId="48" borderId="18" applyNumberFormat="0" applyFont="0" applyAlignment="0" applyProtection="0"/>
  </cellStyleXfs>
  <cellXfs count="279">
    <xf numFmtId="1" fontId="0" fillId="0" borderId="0" xfId="0" applyNumberFormat="1" applyFon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1" fontId="2" fillId="0" borderId="19" xfId="0" applyFont="1" applyBorder="1" applyAlignment="1">
      <alignment vertical="center" wrapText="1"/>
    </xf>
    <xf numFmtId="1" fontId="0" fillId="0" borderId="0" xfId="168" applyNumberFormat="1" applyFill="1">
      <alignment/>
      <protection/>
    </xf>
    <xf numFmtId="0" fontId="4" fillId="0" borderId="0" xfId="168" applyNumberFormat="1" applyFont="1" applyFill="1">
      <alignment/>
      <protection/>
    </xf>
    <xf numFmtId="0" fontId="4" fillId="33" borderId="0" xfId="168" applyNumberFormat="1" applyFont="1" applyFill="1">
      <alignment/>
      <protection/>
    </xf>
    <xf numFmtId="0" fontId="4" fillId="33" borderId="0" xfId="168" applyNumberFormat="1" applyFont="1" applyFill="1" applyAlignment="1">
      <alignment horizontal="right" vertical="center"/>
      <protection/>
    </xf>
    <xf numFmtId="0" fontId="4" fillId="0" borderId="20" xfId="168" applyNumberFormat="1" applyFont="1" applyFill="1" applyBorder="1" applyAlignment="1" applyProtection="1">
      <alignment horizontal="left" vertical="center"/>
      <protection/>
    </xf>
    <xf numFmtId="0" fontId="4" fillId="0" borderId="20" xfId="168" applyNumberFormat="1" applyFont="1" applyFill="1" applyBorder="1" applyAlignment="1" applyProtection="1">
      <alignment horizontal="left"/>
      <protection/>
    </xf>
    <xf numFmtId="0" fontId="4" fillId="0" borderId="0" xfId="168" applyNumberFormat="1" applyFont="1" applyFill="1" applyAlignment="1" applyProtection="1">
      <alignment horizontal="left"/>
      <protection/>
    </xf>
    <xf numFmtId="0" fontId="2" fillId="0" borderId="0" xfId="168" applyNumberFormat="1" applyFont="1" applyFill="1" applyAlignment="1">
      <alignment horizontal="right" vertical="center"/>
      <protection/>
    </xf>
    <xf numFmtId="0" fontId="4" fillId="33" borderId="21" xfId="168" applyNumberFormat="1" applyFont="1" applyFill="1" applyBorder="1" applyAlignment="1">
      <alignment horizontal="center" vertical="center" wrapText="1"/>
      <protection/>
    </xf>
    <xf numFmtId="0" fontId="4" fillId="0" borderId="21" xfId="168" applyNumberFormat="1" applyFont="1" applyFill="1" applyBorder="1" applyAlignment="1">
      <alignment horizontal="center" vertical="center" wrapText="1"/>
      <protection/>
    </xf>
    <xf numFmtId="0" fontId="4" fillId="0" borderId="22" xfId="168" applyNumberFormat="1" applyFont="1" applyFill="1" applyBorder="1" applyAlignment="1">
      <alignment horizontal="center" vertical="center" wrapText="1"/>
      <protection/>
    </xf>
    <xf numFmtId="49" fontId="4" fillId="0" borderId="19" xfId="168" applyNumberFormat="1" applyFont="1" applyFill="1" applyBorder="1" applyAlignment="1" applyProtection="1">
      <alignment vertical="center" wrapText="1"/>
      <protection/>
    </xf>
    <xf numFmtId="180" fontId="4" fillId="0" borderId="19" xfId="168" applyNumberFormat="1" applyFont="1" applyFill="1" applyBorder="1" applyAlignment="1" applyProtection="1">
      <alignment vertical="center" wrapText="1"/>
      <protection/>
    </xf>
    <xf numFmtId="0" fontId="4" fillId="33" borderId="19" xfId="168" applyNumberFormat="1" applyFont="1" applyFill="1" applyBorder="1" applyAlignment="1" applyProtection="1">
      <alignment vertical="center" wrapText="1"/>
      <protection/>
    </xf>
    <xf numFmtId="0" fontId="6" fillId="33" borderId="19" xfId="168" applyNumberFormat="1" applyFont="1" applyFill="1" applyBorder="1" applyAlignment="1" applyProtection="1">
      <alignment vertical="center" wrapText="1"/>
      <protection/>
    </xf>
    <xf numFmtId="1" fontId="4" fillId="0" borderId="19" xfId="168" applyNumberFormat="1" applyFont="1" applyFill="1" applyBorder="1" applyAlignment="1" applyProtection="1">
      <alignment vertical="center" wrapText="1"/>
      <protection/>
    </xf>
    <xf numFmtId="0" fontId="7" fillId="33" borderId="19" xfId="168" applyNumberFormat="1" applyFont="1" applyFill="1" applyBorder="1" applyAlignment="1" applyProtection="1">
      <alignment vertical="center" wrapText="1"/>
      <protection/>
    </xf>
    <xf numFmtId="0" fontId="0" fillId="33" borderId="19" xfId="168" applyNumberFormat="1" applyFont="1" applyFill="1" applyBorder="1">
      <alignment/>
      <protection/>
    </xf>
    <xf numFmtId="0" fontId="8" fillId="33" borderId="19" xfId="168" applyNumberFormat="1" applyFont="1" applyFill="1" applyBorder="1">
      <alignment/>
      <protection/>
    </xf>
    <xf numFmtId="1" fontId="0" fillId="0" borderId="19" xfId="168" applyNumberFormat="1" applyFill="1" applyBorder="1">
      <alignment/>
      <protection/>
    </xf>
    <xf numFmtId="0" fontId="4" fillId="33" borderId="19" xfId="168" applyNumberFormat="1" applyFont="1" applyFill="1" applyBorder="1" applyAlignment="1" applyProtection="1">
      <alignment vertical="center"/>
      <protection/>
    </xf>
    <xf numFmtId="0" fontId="0" fillId="33" borderId="0" xfId="168" applyNumberFormat="1" applyFont="1" applyFill="1" applyBorder="1">
      <alignment/>
      <protection/>
    </xf>
    <xf numFmtId="0" fontId="0" fillId="33" borderId="0" xfId="168" applyNumberFormat="1" applyFont="1" applyFill="1">
      <alignment/>
      <protection/>
    </xf>
    <xf numFmtId="1" fontId="0" fillId="0" borderId="0" xfId="168" applyNumberFormat="1" applyFill="1" applyBorder="1">
      <alignment/>
      <protection/>
    </xf>
    <xf numFmtId="0" fontId="0" fillId="0" borderId="0" xfId="168" applyNumberFormat="1" applyFont="1" applyFill="1">
      <alignment/>
      <protection/>
    </xf>
    <xf numFmtId="0" fontId="4" fillId="33" borderId="0" xfId="168" applyNumberFormat="1" applyFont="1" applyFill="1" applyAlignment="1" applyProtection="1">
      <alignment vertical="center" wrapText="1"/>
      <protection/>
    </xf>
    <xf numFmtId="0" fontId="2" fillId="0" borderId="0" xfId="168" applyNumberFormat="1" applyFont="1" applyFill="1">
      <alignment/>
      <protection/>
    </xf>
    <xf numFmtId="0" fontId="2" fillId="0" borderId="0" xfId="168" applyNumberFormat="1" applyFont="1" applyFill="1" applyAlignment="1">
      <alignment horizontal="centerContinuous" vertical="center"/>
      <protection/>
    </xf>
    <xf numFmtId="0" fontId="4" fillId="0" borderId="0" xfId="168" applyNumberFormat="1" applyFont="1" applyFill="1" applyAlignment="1" applyProtection="1">
      <alignment horizontal="left" vertical="center"/>
      <protection/>
    </xf>
    <xf numFmtId="0" fontId="4" fillId="0" borderId="0" xfId="168" applyNumberFormat="1" applyFont="1" applyFill="1" applyAlignment="1">
      <alignment/>
      <protection/>
    </xf>
    <xf numFmtId="0" fontId="4" fillId="0" borderId="23" xfId="168" applyNumberFormat="1" applyFont="1" applyFill="1" applyBorder="1" applyAlignment="1" applyProtection="1">
      <alignment horizontal="center" vertical="center" wrapText="1"/>
      <protection/>
    </xf>
    <xf numFmtId="0" fontId="4" fillId="0" borderId="0" xfId="168" applyNumberFormat="1" applyFont="1" applyFill="1" applyAlignment="1" applyProtection="1">
      <alignment horizontal="center" vertical="center" wrapText="1"/>
      <protection/>
    </xf>
    <xf numFmtId="0" fontId="4" fillId="0" borderId="24" xfId="168" applyNumberFormat="1" applyFont="1" applyFill="1" applyBorder="1" applyAlignment="1" applyProtection="1">
      <alignment horizontal="center" vertical="center" wrapText="1"/>
      <protection/>
    </xf>
    <xf numFmtId="49" fontId="4" fillId="0" borderId="25" xfId="168" applyNumberFormat="1" applyFont="1" applyFill="1" applyBorder="1" applyAlignment="1" applyProtection="1">
      <alignment vertical="center" wrapText="1"/>
      <protection/>
    </xf>
    <xf numFmtId="2" fontId="4" fillId="0" borderId="26" xfId="168" applyNumberFormat="1" applyFont="1" applyBorder="1" applyAlignment="1" applyProtection="1">
      <alignment vertical="center" wrapText="1"/>
      <protection/>
    </xf>
    <xf numFmtId="2" fontId="4" fillId="0" borderId="27" xfId="168" applyNumberFormat="1" applyFont="1" applyBorder="1" applyAlignment="1" applyProtection="1">
      <alignment vertical="center" wrapText="1"/>
      <protection/>
    </xf>
    <xf numFmtId="2" fontId="4" fillId="0" borderId="28" xfId="168" applyNumberFormat="1" applyFont="1" applyBorder="1" applyAlignment="1" applyProtection="1">
      <alignment vertical="center" wrapText="1"/>
      <protection/>
    </xf>
    <xf numFmtId="2" fontId="4" fillId="0" borderId="29" xfId="168" applyNumberFormat="1" applyFont="1" applyBorder="1" applyAlignment="1" applyProtection="1">
      <alignment vertical="center" wrapText="1"/>
      <protection/>
    </xf>
    <xf numFmtId="2" fontId="4" fillId="0" borderId="19" xfId="168" applyNumberFormat="1" applyFont="1" applyBorder="1" applyAlignment="1" applyProtection="1">
      <alignment vertical="center" wrapText="1"/>
      <protection/>
    </xf>
    <xf numFmtId="49" fontId="4" fillId="0" borderId="30" xfId="168" applyNumberFormat="1" applyFont="1" applyFill="1" applyBorder="1" applyAlignment="1" applyProtection="1">
      <alignment vertical="center" wrapText="1"/>
      <protection/>
    </xf>
    <xf numFmtId="49" fontId="4" fillId="0" borderId="31" xfId="168" applyNumberFormat="1" applyFont="1" applyFill="1" applyBorder="1" applyAlignment="1" applyProtection="1">
      <alignment vertical="center" wrapText="1"/>
      <protection/>
    </xf>
    <xf numFmtId="49" fontId="4" fillId="0" borderId="32" xfId="168" applyNumberFormat="1" applyFont="1" applyFill="1" applyBorder="1" applyAlignment="1" applyProtection="1">
      <alignment vertical="center" wrapText="1"/>
      <protection/>
    </xf>
    <xf numFmtId="2" fontId="4" fillId="0" borderId="33" xfId="168" applyNumberFormat="1" applyFont="1" applyBorder="1" applyAlignment="1" applyProtection="1">
      <alignment vertical="center" wrapText="1"/>
      <protection/>
    </xf>
    <xf numFmtId="1" fontId="0" fillId="0" borderId="0" xfId="165" applyFont="1" applyAlignment="1">
      <alignment vertical="center"/>
      <protection/>
    </xf>
    <xf numFmtId="1" fontId="0" fillId="0" borderId="19" xfId="165" applyFont="1" applyBorder="1" applyAlignment="1">
      <alignment horizontal="center" vertical="center"/>
      <protection/>
    </xf>
    <xf numFmtId="1" fontId="0" fillId="0" borderId="19" xfId="165" applyFont="1" applyBorder="1" applyAlignment="1">
      <alignment vertical="center"/>
      <protection/>
    </xf>
    <xf numFmtId="2" fontId="0" fillId="0" borderId="19" xfId="165" applyNumberFormat="1" applyFont="1" applyBorder="1" applyAlignment="1">
      <alignment vertical="center" wrapText="1"/>
      <protection/>
    </xf>
    <xf numFmtId="1" fontId="0" fillId="0" borderId="0" xfId="165" applyFont="1" applyAlignment="1">
      <alignment horizontal="right" vertical="center"/>
      <protection/>
    </xf>
    <xf numFmtId="0" fontId="4" fillId="0" borderId="34" xfId="168" applyNumberFormat="1" applyFont="1" applyFill="1" applyBorder="1" applyAlignment="1" applyProtection="1">
      <alignment horizontal="center" vertical="center" wrapText="1"/>
      <protection/>
    </xf>
    <xf numFmtId="0" fontId="11" fillId="0" borderId="0" xfId="167" applyNumberFormat="1" applyFont="1" applyFill="1">
      <alignment/>
      <protection/>
    </xf>
    <xf numFmtId="0" fontId="2" fillId="0" borderId="0" xfId="167" applyNumberFormat="1" applyFont="1" applyFill="1" applyAlignment="1">
      <alignment horizontal="right" vertical="center"/>
      <protection/>
    </xf>
    <xf numFmtId="0" fontId="2" fillId="0" borderId="20" xfId="167" applyNumberFormat="1" applyFont="1" applyFill="1" applyBorder="1" applyAlignment="1" applyProtection="1">
      <alignment horizontal="left" vertical="center"/>
      <protection/>
    </xf>
    <xf numFmtId="0" fontId="2" fillId="0" borderId="20" xfId="167" applyNumberFormat="1" applyFont="1" applyFill="1" applyBorder="1" applyAlignment="1" applyProtection="1">
      <alignment horizontal="left"/>
      <protection/>
    </xf>
    <xf numFmtId="0" fontId="2" fillId="0" borderId="0" xfId="167" applyNumberFormat="1" applyFont="1" applyFill="1">
      <alignment/>
      <protection/>
    </xf>
    <xf numFmtId="0" fontId="2" fillId="0" borderId="19" xfId="167" applyNumberFormat="1" applyFont="1" applyFill="1" applyBorder="1" applyAlignment="1">
      <alignment horizontal="center" vertical="center"/>
      <protection/>
    </xf>
    <xf numFmtId="4" fontId="2" fillId="0" borderId="19" xfId="167" applyNumberFormat="1" applyFont="1" applyFill="1" applyBorder="1" applyAlignment="1" applyProtection="1">
      <alignment horizontal="center" vertical="center" wrapText="1"/>
      <protection/>
    </xf>
    <xf numFmtId="4" fontId="2" fillId="0" borderId="19" xfId="167" applyNumberFormat="1" applyFont="1" applyFill="1" applyBorder="1" applyAlignment="1" applyProtection="1">
      <alignment horizontal="center" vertical="center"/>
      <protection/>
    </xf>
    <xf numFmtId="0" fontId="2" fillId="0" borderId="19" xfId="167" applyNumberFormat="1" applyFont="1" applyFill="1" applyBorder="1" applyAlignment="1">
      <alignment vertical="center"/>
      <protection/>
    </xf>
    <xf numFmtId="2" fontId="2" fillId="0" borderId="19" xfId="167" applyNumberFormat="1" applyFont="1" applyBorder="1" applyAlignment="1" applyProtection="1">
      <alignment vertical="center" wrapText="1"/>
      <protection/>
    </xf>
    <xf numFmtId="0" fontId="4" fillId="0" borderId="19" xfId="167" applyNumberFormat="1" applyFont="1" applyFill="1" applyBorder="1" applyAlignment="1">
      <alignment vertical="center"/>
      <protection/>
    </xf>
    <xf numFmtId="2" fontId="2" fillId="0" borderId="19" xfId="167" applyNumberFormat="1" applyFont="1" applyBorder="1" applyAlignment="1">
      <alignment vertical="center" wrapText="1"/>
      <protection/>
    </xf>
    <xf numFmtId="1" fontId="2" fillId="0" borderId="19" xfId="167" applyNumberFormat="1" applyFont="1" applyFill="1" applyBorder="1" applyAlignment="1">
      <alignment vertical="center"/>
      <protection/>
    </xf>
    <xf numFmtId="2" fontId="2" fillId="0" borderId="19" xfId="167" applyNumberFormat="1" applyFont="1" applyBorder="1" applyAlignment="1">
      <alignment horizontal="right" vertical="center" wrapText="1"/>
      <protection/>
    </xf>
    <xf numFmtId="0" fontId="12" fillId="0" borderId="0" xfId="167" applyNumberFormat="1" applyFont="1" applyFill="1" applyAlignment="1">
      <alignment horizontal="center"/>
      <protection/>
    </xf>
    <xf numFmtId="0" fontId="13" fillId="0" borderId="0" xfId="167" applyNumberFormat="1" applyFont="1" applyFill="1" applyBorder="1">
      <alignment/>
      <protection/>
    </xf>
    <xf numFmtId="0" fontId="11" fillId="0" borderId="0" xfId="167" applyNumberFormat="1" applyFont="1" applyFill="1" applyAlignment="1">
      <alignment horizontal="center"/>
      <protection/>
    </xf>
    <xf numFmtId="0" fontId="11" fillId="0" borderId="0" xfId="167" applyNumberFormat="1" applyFont="1" applyFill="1" applyBorder="1" applyAlignment="1">
      <alignment horizontal="center"/>
      <protection/>
    </xf>
    <xf numFmtId="0" fontId="11" fillId="0" borderId="0" xfId="167" applyNumberFormat="1" applyFont="1" applyFill="1" applyBorder="1">
      <alignment/>
      <protection/>
    </xf>
    <xf numFmtId="0" fontId="2" fillId="33" borderId="0" xfId="167" applyNumberFormat="1" applyFont="1" applyFill="1">
      <alignment/>
      <protection/>
    </xf>
    <xf numFmtId="0" fontId="2" fillId="33" borderId="0" xfId="167" applyNumberFormat="1" applyFont="1" applyFill="1" applyAlignment="1">
      <alignment/>
      <protection/>
    </xf>
    <xf numFmtId="0" fontId="2" fillId="33" borderId="21" xfId="167" applyNumberFormat="1" applyFont="1" applyFill="1" applyBorder="1" applyAlignment="1">
      <alignment horizontal="center" vertical="center" wrapText="1"/>
      <protection/>
    </xf>
    <xf numFmtId="0" fontId="2" fillId="0" borderId="22" xfId="167" applyNumberFormat="1" applyFont="1" applyFill="1" applyBorder="1" applyAlignment="1">
      <alignment horizontal="center" vertical="center" wrapText="1"/>
      <protection/>
    </xf>
    <xf numFmtId="49" fontId="2" fillId="0" borderId="25" xfId="167" applyNumberFormat="1" applyFont="1" applyFill="1" applyBorder="1" applyAlignment="1" applyProtection="1">
      <alignment vertical="center" wrapText="1"/>
      <protection/>
    </xf>
    <xf numFmtId="49" fontId="2" fillId="0" borderId="31" xfId="167" applyNumberFormat="1" applyFont="1" applyFill="1" applyBorder="1" applyAlignment="1" applyProtection="1">
      <alignment vertical="center" wrapText="1"/>
      <protection/>
    </xf>
    <xf numFmtId="2" fontId="2" fillId="0" borderId="35" xfId="167" applyNumberFormat="1" applyFont="1" applyBorder="1" applyAlignment="1" applyProtection="1">
      <alignment vertical="center" wrapText="1"/>
      <protection/>
    </xf>
    <xf numFmtId="0" fontId="2" fillId="33" borderId="0" xfId="167" applyNumberFormat="1" applyFont="1" applyFill="1" applyAlignment="1">
      <alignment horizontal="right" vertical="center"/>
      <protection/>
    </xf>
    <xf numFmtId="0" fontId="2" fillId="0" borderId="0" xfId="167" applyNumberFormat="1" applyFont="1" applyFill="1" applyBorder="1" applyAlignment="1">
      <alignment horizontal="right" vertical="center"/>
      <protection/>
    </xf>
    <xf numFmtId="0" fontId="4" fillId="0" borderId="0" xfId="167" applyNumberFormat="1" applyFont="1" applyFill="1">
      <alignment/>
      <protection/>
    </xf>
    <xf numFmtId="0" fontId="4" fillId="33" borderId="0" xfId="167" applyNumberFormat="1" applyFont="1" applyFill="1">
      <alignment/>
      <protection/>
    </xf>
    <xf numFmtId="0" fontId="4" fillId="0" borderId="20" xfId="167" applyNumberFormat="1" applyFont="1" applyFill="1" applyBorder="1" applyAlignment="1" applyProtection="1">
      <alignment horizontal="left" vertical="center"/>
      <protection/>
    </xf>
    <xf numFmtId="0" fontId="4" fillId="0" borderId="20" xfId="167" applyNumberFormat="1" applyFont="1" applyFill="1" applyBorder="1" applyAlignment="1" applyProtection="1">
      <alignment horizontal="left"/>
      <protection/>
    </xf>
    <xf numFmtId="0" fontId="4" fillId="0" borderId="0" xfId="167" applyNumberFormat="1" applyFont="1" applyFill="1" applyAlignment="1">
      <alignment/>
      <protection/>
    </xf>
    <xf numFmtId="0" fontId="4" fillId="0" borderId="0" xfId="167" applyNumberFormat="1" applyFont="1" applyFill="1" applyBorder="1" applyAlignment="1">
      <alignment/>
      <protection/>
    </xf>
    <xf numFmtId="0" fontId="4" fillId="0" borderId="21" xfId="167" applyNumberFormat="1" applyFont="1" applyFill="1" applyBorder="1" applyAlignment="1">
      <alignment horizontal="center" vertical="center" wrapText="1"/>
      <protection/>
    </xf>
    <xf numFmtId="0" fontId="4" fillId="33" borderId="21" xfId="167" applyNumberFormat="1" applyFont="1" applyFill="1" applyBorder="1" applyAlignment="1">
      <alignment horizontal="center" vertical="center" wrapText="1"/>
      <protection/>
    </xf>
    <xf numFmtId="0" fontId="4" fillId="0" borderId="22" xfId="167" applyNumberFormat="1" applyFont="1" applyFill="1" applyBorder="1" applyAlignment="1">
      <alignment horizontal="center" vertical="center" wrapText="1"/>
      <protection/>
    </xf>
    <xf numFmtId="49" fontId="4" fillId="0" borderId="25" xfId="167" applyNumberFormat="1" applyFont="1" applyFill="1" applyBorder="1" applyAlignment="1" applyProtection="1">
      <alignment vertical="center" wrapText="1"/>
      <protection/>
    </xf>
    <xf numFmtId="2" fontId="4" fillId="0" borderId="36" xfId="180" applyNumberFormat="1" applyFont="1" applyFill="1" applyBorder="1" applyAlignment="1" applyProtection="1">
      <alignment vertical="center" wrapText="1"/>
      <protection/>
    </xf>
    <xf numFmtId="2" fontId="4" fillId="0" borderId="25" xfId="180" applyNumberFormat="1" applyFont="1" applyFill="1" applyBorder="1" applyAlignment="1" applyProtection="1">
      <alignment vertical="center" wrapText="1"/>
      <protection/>
    </xf>
    <xf numFmtId="2" fontId="4" fillId="0" borderId="37" xfId="180" applyNumberFormat="1" applyFont="1" applyFill="1" applyBorder="1" applyAlignment="1" applyProtection="1">
      <alignment vertical="center" wrapText="1"/>
      <protection/>
    </xf>
    <xf numFmtId="0" fontId="11" fillId="33" borderId="0" xfId="167" applyNumberFormat="1" applyFont="1" applyFill="1">
      <alignment/>
      <protection/>
    </xf>
    <xf numFmtId="0" fontId="4" fillId="33" borderId="0" xfId="167" applyNumberFormat="1" applyFont="1" applyFill="1" applyAlignment="1" applyProtection="1">
      <alignment horizontal="right" vertical="center"/>
      <protection/>
    </xf>
    <xf numFmtId="0" fontId="4" fillId="33" borderId="0" xfId="167" applyNumberFormat="1" applyFont="1" applyFill="1" applyBorder="1" applyAlignment="1">
      <alignment/>
      <protection/>
    </xf>
    <xf numFmtId="0" fontId="0" fillId="33" borderId="0" xfId="167" applyNumberFormat="1" applyFont="1" applyFill="1" applyBorder="1">
      <alignment/>
      <protection/>
    </xf>
    <xf numFmtId="0" fontId="2" fillId="0" borderId="0" xfId="167" applyNumberFormat="1" applyFont="1" applyFill="1" applyBorder="1" applyAlignment="1">
      <alignment horizontal="right"/>
      <protection/>
    </xf>
    <xf numFmtId="2" fontId="4" fillId="0" borderId="38" xfId="180" applyNumberFormat="1" applyFont="1" applyFill="1" applyBorder="1" applyAlignment="1" applyProtection="1">
      <alignment vertical="center" wrapText="1"/>
      <protection/>
    </xf>
    <xf numFmtId="2" fontId="4" fillId="0" borderId="39" xfId="180" applyNumberFormat="1" applyFont="1" applyFill="1" applyBorder="1" applyAlignment="1" applyProtection="1">
      <alignment vertical="center" wrapText="1"/>
      <protection/>
    </xf>
    <xf numFmtId="2" fontId="4" fillId="0" borderId="40" xfId="180" applyNumberFormat="1" applyFont="1" applyFill="1" applyBorder="1" applyAlignment="1" applyProtection="1">
      <alignment vertical="center" wrapText="1"/>
      <protection/>
    </xf>
    <xf numFmtId="2" fontId="4" fillId="0" borderId="41" xfId="180" applyNumberFormat="1" applyFont="1" applyFill="1" applyBorder="1" applyAlignment="1" applyProtection="1">
      <alignment vertical="center" wrapText="1"/>
      <protection/>
    </xf>
    <xf numFmtId="0" fontId="11" fillId="0" borderId="0" xfId="163" applyNumberFormat="1" applyFont="1" applyFill="1">
      <alignment/>
      <protection/>
    </xf>
    <xf numFmtId="0" fontId="2" fillId="0" borderId="0" xfId="163" applyNumberFormat="1" applyFont="1" applyFill="1" applyAlignment="1">
      <alignment horizontal="right" vertical="center"/>
      <protection/>
    </xf>
    <xf numFmtId="0" fontId="2" fillId="0" borderId="0" xfId="163" applyNumberFormat="1" applyFont="1" applyFill="1" applyBorder="1" applyAlignment="1" applyProtection="1">
      <alignment horizontal="left"/>
      <protection/>
    </xf>
    <xf numFmtId="0" fontId="2" fillId="0" borderId="0" xfId="163" applyNumberFormat="1" applyFont="1" applyFill="1">
      <alignment/>
      <protection/>
    </xf>
    <xf numFmtId="0" fontId="2" fillId="0" borderId="0" xfId="163" applyNumberFormat="1" applyFont="1" applyFill="1" applyAlignment="1">
      <alignment horizontal="right"/>
      <protection/>
    </xf>
    <xf numFmtId="0" fontId="2" fillId="0" borderId="42" xfId="163" applyNumberFormat="1" applyFont="1" applyFill="1" applyBorder="1" applyAlignment="1">
      <alignment horizontal="center" vertical="center"/>
      <protection/>
    </xf>
    <xf numFmtId="0" fontId="2" fillId="0" borderId="34" xfId="163" applyNumberFormat="1" applyFont="1" applyFill="1" applyBorder="1" applyAlignment="1">
      <alignment horizontal="center" vertical="center"/>
      <protection/>
    </xf>
    <xf numFmtId="0" fontId="2" fillId="0" borderId="31" xfId="163" applyNumberFormat="1" applyFont="1" applyFill="1" applyBorder="1" applyAlignment="1">
      <alignment horizontal="center" vertical="center"/>
      <protection/>
    </xf>
    <xf numFmtId="0" fontId="2" fillId="0" borderId="19" xfId="163" applyNumberFormat="1" applyFont="1" applyFill="1" applyBorder="1" applyAlignment="1">
      <alignment horizontal="center" vertical="center"/>
      <protection/>
    </xf>
    <xf numFmtId="0" fontId="2" fillId="0" borderId="25" xfId="163" applyNumberFormat="1" applyFont="1" applyFill="1" applyBorder="1" applyAlignment="1">
      <alignment vertical="center"/>
      <protection/>
    </xf>
    <xf numFmtId="2" fontId="2" fillId="0" borderId="43" xfId="163" applyNumberFormat="1" applyFont="1" applyBorder="1" applyAlignment="1" applyProtection="1">
      <alignment vertical="center" wrapText="1"/>
      <protection/>
    </xf>
    <xf numFmtId="0" fontId="2" fillId="0" borderId="32" xfId="163" applyNumberFormat="1" applyFont="1" applyFill="1" applyBorder="1" applyAlignment="1">
      <alignment vertical="center"/>
      <protection/>
    </xf>
    <xf numFmtId="2" fontId="2" fillId="0" borderId="34" xfId="163" applyNumberFormat="1" applyFont="1" applyBorder="1" applyAlignment="1" applyProtection="1">
      <alignment vertical="center" wrapText="1"/>
      <protection/>
    </xf>
    <xf numFmtId="2" fontId="2" fillId="0" borderId="44" xfId="163" applyNumberFormat="1" applyFont="1" applyBorder="1" applyAlignment="1" applyProtection="1">
      <alignment vertical="center" wrapText="1"/>
      <protection/>
    </xf>
    <xf numFmtId="2" fontId="2" fillId="0" borderId="21" xfId="163" applyNumberFormat="1" applyFont="1" applyBorder="1" applyAlignment="1" applyProtection="1">
      <alignment vertical="center" wrapText="1"/>
      <protection/>
    </xf>
    <xf numFmtId="2" fontId="2" fillId="0" borderId="45" xfId="163" applyNumberFormat="1" applyFont="1" applyBorder="1" applyAlignment="1" applyProtection="1">
      <alignment vertical="center" wrapText="1"/>
      <protection/>
    </xf>
    <xf numFmtId="2" fontId="2" fillId="0" borderId="46" xfId="163" applyNumberFormat="1" applyFont="1" applyBorder="1" applyAlignment="1" applyProtection="1">
      <alignment vertical="center" wrapText="1"/>
      <protection/>
    </xf>
    <xf numFmtId="1" fontId="2" fillId="0" borderId="25" xfId="163" applyNumberFormat="1" applyFont="1" applyFill="1" applyBorder="1" applyAlignment="1">
      <alignment vertical="center"/>
      <protection/>
    </xf>
    <xf numFmtId="2" fontId="2" fillId="0" borderId="30" xfId="163" applyNumberFormat="1" applyFont="1" applyBorder="1" applyAlignment="1" applyProtection="1">
      <alignment vertical="center" wrapText="1"/>
      <protection/>
    </xf>
    <xf numFmtId="0" fontId="2" fillId="0" borderId="47" xfId="163" applyNumberFormat="1" applyFont="1" applyFill="1" applyBorder="1" applyAlignment="1">
      <alignment vertical="center"/>
      <protection/>
    </xf>
    <xf numFmtId="2" fontId="2" fillId="0" borderId="42" xfId="163" applyNumberFormat="1" applyFont="1" applyBorder="1" applyAlignment="1">
      <alignment vertical="center" wrapText="1"/>
      <protection/>
    </xf>
    <xf numFmtId="0" fontId="2" fillId="0" borderId="25" xfId="163" applyNumberFormat="1" applyFont="1" applyFill="1" applyBorder="1" applyAlignment="1">
      <alignment horizontal="center" vertical="center"/>
      <protection/>
    </xf>
    <xf numFmtId="2" fontId="2" fillId="0" borderId="44" xfId="163" applyNumberFormat="1" applyFont="1" applyBorder="1" applyAlignment="1">
      <alignment vertical="center" wrapText="1"/>
      <protection/>
    </xf>
    <xf numFmtId="0" fontId="2" fillId="0" borderId="47" xfId="163" applyNumberFormat="1" applyFont="1" applyFill="1" applyBorder="1" applyAlignment="1">
      <alignment horizontal="center" vertical="center"/>
      <protection/>
    </xf>
    <xf numFmtId="2" fontId="2" fillId="0" borderId="21" xfId="163" applyNumberFormat="1" applyFont="1" applyBorder="1" applyAlignment="1">
      <alignment vertical="center" wrapText="1"/>
      <protection/>
    </xf>
    <xf numFmtId="2" fontId="2" fillId="0" borderId="19" xfId="163" applyNumberFormat="1" applyFont="1" applyBorder="1" applyAlignment="1" applyProtection="1">
      <alignment vertical="center" wrapText="1"/>
      <protection/>
    </xf>
    <xf numFmtId="2" fontId="2" fillId="0" borderId="45" xfId="163" applyNumberFormat="1" applyFont="1" applyBorder="1" applyAlignment="1">
      <alignment horizontal="right" vertical="center" wrapText="1"/>
      <protection/>
    </xf>
    <xf numFmtId="2" fontId="2" fillId="0" borderId="19" xfId="163" applyNumberFormat="1" applyFont="1" applyBorder="1" applyAlignment="1">
      <alignment vertical="center" wrapText="1"/>
      <protection/>
    </xf>
    <xf numFmtId="2" fontId="2" fillId="0" borderId="48" xfId="163" applyNumberFormat="1" applyFont="1" applyBorder="1" applyAlignment="1">
      <alignment horizontal="right" vertical="center" wrapText="1"/>
      <protection/>
    </xf>
    <xf numFmtId="0" fontId="2" fillId="0" borderId="32" xfId="163" applyNumberFormat="1" applyFont="1" applyFill="1" applyBorder="1" applyAlignment="1">
      <alignment horizontal="center" vertical="center"/>
      <protection/>
    </xf>
    <xf numFmtId="0" fontId="12" fillId="0" borderId="0" xfId="163" applyNumberFormat="1" applyFont="1" applyFill="1" applyAlignment="1">
      <alignment horizontal="center"/>
      <protection/>
    </xf>
    <xf numFmtId="0" fontId="13" fillId="0" borderId="0" xfId="163" applyNumberFormat="1" applyFont="1" applyFill="1">
      <alignment/>
      <protection/>
    </xf>
    <xf numFmtId="0" fontId="11" fillId="0" borderId="0" xfId="163" applyNumberFormat="1" applyFont="1" applyFill="1" applyAlignment="1">
      <alignment horizontal="center"/>
      <protection/>
    </xf>
    <xf numFmtId="1" fontId="14" fillId="0" borderId="0" xfId="0" applyNumberFormat="1" applyFont="1" applyFill="1" applyAlignment="1">
      <alignment/>
    </xf>
    <xf numFmtId="181" fontId="4" fillId="0" borderId="0" xfId="0" applyNumberFormat="1" applyFont="1" applyFill="1" applyAlignment="1" applyProtection="1">
      <alignment/>
      <protection/>
    </xf>
    <xf numFmtId="1" fontId="15" fillId="0" borderId="0" xfId="0" applyNumberFormat="1" applyFont="1" applyFill="1" applyAlignment="1">
      <alignment horizontal="center"/>
    </xf>
    <xf numFmtId="0" fontId="2" fillId="0" borderId="0" xfId="163" applyNumberFormat="1" applyFont="1" applyFill="1" applyBorder="1" applyAlignment="1" applyProtection="1">
      <alignment horizontal="left" vertical="center"/>
      <protection/>
    </xf>
    <xf numFmtId="1" fontId="33" fillId="0" borderId="0" xfId="0" applyNumberFormat="1" applyFont="1" applyFill="1" applyAlignment="1">
      <alignment horizontal="center" vertical="center"/>
    </xf>
    <xf numFmtId="1" fontId="34" fillId="0" borderId="0" xfId="0" applyNumberFormat="1" applyFont="1" applyFill="1" applyAlignment="1">
      <alignment horizontal="center"/>
    </xf>
    <xf numFmtId="181" fontId="35" fillId="0" borderId="0" xfId="0" applyNumberFormat="1" applyFont="1" applyFill="1" applyAlignment="1" applyProtection="1">
      <alignment horizontal="center" vertical="top"/>
      <protection/>
    </xf>
    <xf numFmtId="0" fontId="4" fillId="0" borderId="19" xfId="167" applyNumberFormat="1" applyFont="1" applyFill="1" applyBorder="1" applyAlignment="1">
      <alignment vertical="center"/>
      <protection/>
    </xf>
    <xf numFmtId="1" fontId="0" fillId="0" borderId="19" xfId="165" applyFont="1" applyBorder="1" applyAlignment="1">
      <alignment vertical="center"/>
      <protection/>
    </xf>
    <xf numFmtId="49" fontId="4" fillId="0" borderId="25" xfId="168" applyNumberFormat="1" applyFont="1" applyFill="1" applyBorder="1" applyAlignment="1" applyProtection="1">
      <alignment vertical="center" wrapText="1"/>
      <protection/>
    </xf>
    <xf numFmtId="1" fontId="0" fillId="0" borderId="0" xfId="0" applyFont="1" applyAlignment="1">
      <alignment/>
    </xf>
    <xf numFmtId="1" fontId="64" fillId="0" borderId="0" xfId="0" applyFont="1" applyAlignment="1">
      <alignment/>
    </xf>
    <xf numFmtId="1" fontId="2" fillId="0" borderId="30" xfId="163" applyFont="1" applyBorder="1" applyAlignment="1">
      <alignment horizontal="center" vertical="center" wrapText="1"/>
      <protection/>
    </xf>
    <xf numFmtId="1" fontId="2" fillId="0" borderId="30" xfId="163" applyFont="1" applyBorder="1" applyAlignment="1">
      <alignment vertical="center" wrapText="1"/>
      <protection/>
    </xf>
    <xf numFmtId="1" fontId="2" fillId="0" borderId="19" xfId="163" applyFont="1" applyBorder="1" applyAlignment="1">
      <alignment vertical="center" wrapText="1"/>
      <protection/>
    </xf>
    <xf numFmtId="1" fontId="2" fillId="0" borderId="34" xfId="163" applyFont="1" applyBorder="1" applyAlignment="1">
      <alignment horizontal="center" vertical="center" wrapText="1"/>
      <protection/>
    </xf>
    <xf numFmtId="1" fontId="2" fillId="0" borderId="19" xfId="0" applyFont="1" applyFill="1" applyBorder="1" applyAlignment="1">
      <alignment horizontal="center" vertical="center" wrapText="1"/>
    </xf>
    <xf numFmtId="1" fontId="2" fillId="0" borderId="19" xfId="0" applyFont="1" applyBorder="1" applyAlignment="1">
      <alignment horizontal="center" vertical="center" wrapText="1"/>
    </xf>
    <xf numFmtId="1" fontId="64" fillId="0" borderId="0" xfId="0" applyFont="1" applyAlignment="1">
      <alignment horizontal="center" vertical="center" wrapText="1"/>
    </xf>
    <xf numFmtId="0" fontId="36" fillId="0" borderId="0" xfId="164" applyFont="1" applyAlignment="1">
      <alignment vertical="center"/>
      <protection/>
    </xf>
    <xf numFmtId="0" fontId="2" fillId="0" borderId="0" xfId="164" applyFont="1" applyAlignment="1">
      <alignment vertical="center"/>
      <protection/>
    </xf>
    <xf numFmtId="0" fontId="38" fillId="0" borderId="0" xfId="166" applyFont="1">
      <alignment/>
      <protection/>
    </xf>
    <xf numFmtId="0" fontId="2" fillId="0" borderId="0" xfId="164" applyFont="1" applyAlignment="1">
      <alignment horizontal="right" vertical="center"/>
      <protection/>
    </xf>
    <xf numFmtId="0" fontId="4" fillId="0" borderId="0" xfId="168" applyNumberFormat="1" applyFont="1" applyFill="1" applyAlignment="1" applyProtection="1">
      <alignment horizontal="left" vertical="center"/>
      <protection/>
    </xf>
    <xf numFmtId="0" fontId="4" fillId="0" borderId="20" xfId="168" applyNumberFormat="1" applyFont="1" applyFill="1" applyBorder="1" applyAlignment="1" applyProtection="1">
      <alignment horizontal="left" vertical="center"/>
      <protection/>
    </xf>
    <xf numFmtId="1" fontId="15" fillId="0" borderId="0" xfId="0" applyNumberFormat="1" applyFont="1" applyFill="1" applyAlignment="1">
      <alignment horizontal="center" vertical="center"/>
    </xf>
    <xf numFmtId="0" fontId="9" fillId="0" borderId="0" xfId="163" applyNumberFormat="1" applyFont="1" applyFill="1" applyAlignment="1" applyProtection="1">
      <alignment horizontal="center" vertical="center"/>
      <protection/>
    </xf>
    <xf numFmtId="0" fontId="2" fillId="0" borderId="26" xfId="163" applyNumberFormat="1" applyFont="1" applyFill="1" applyBorder="1" applyAlignment="1">
      <alignment horizontal="center" vertical="center"/>
      <protection/>
    </xf>
    <xf numFmtId="0" fontId="2" fillId="0" borderId="29" xfId="163" applyNumberFormat="1" applyFont="1" applyFill="1" applyBorder="1" applyAlignment="1">
      <alignment horizontal="center" vertical="center"/>
      <protection/>
    </xf>
    <xf numFmtId="0" fontId="2" fillId="0" borderId="49" xfId="163" applyNumberFormat="1" applyFont="1" applyFill="1" applyBorder="1" applyAlignment="1">
      <alignment horizontal="center" vertical="center"/>
      <protection/>
    </xf>
    <xf numFmtId="0" fontId="4" fillId="0" borderId="43" xfId="167" applyNumberFormat="1" applyFont="1" applyFill="1" applyBorder="1" applyAlignment="1" applyProtection="1">
      <alignment horizontal="center" vertical="center" wrapText="1"/>
      <protection/>
    </xf>
    <xf numFmtId="0" fontId="4" fillId="0" borderId="50" xfId="167" applyNumberFormat="1" applyFont="1" applyFill="1" applyBorder="1" applyAlignment="1" applyProtection="1">
      <alignment horizontal="center" vertical="center" wrapText="1"/>
      <protection/>
    </xf>
    <xf numFmtId="0" fontId="4" fillId="0" borderId="51" xfId="167" applyNumberFormat="1" applyFont="1" applyFill="1" applyBorder="1" applyAlignment="1" applyProtection="1">
      <alignment horizontal="center" vertical="center" wrapText="1"/>
      <protection/>
    </xf>
    <xf numFmtId="0" fontId="4" fillId="33" borderId="40" xfId="167" applyNumberFormat="1" applyFont="1" applyFill="1" applyBorder="1" applyAlignment="1" applyProtection="1">
      <alignment horizontal="center" vertical="center" wrapText="1"/>
      <protection/>
    </xf>
    <xf numFmtId="0" fontId="4" fillId="0" borderId="37" xfId="167" applyNumberFormat="1" applyFont="1" applyFill="1" applyBorder="1" applyAlignment="1" applyProtection="1">
      <alignment horizontal="center" vertical="center" wrapText="1"/>
      <protection/>
    </xf>
    <xf numFmtId="0" fontId="4" fillId="0" borderId="52" xfId="167" applyNumberFormat="1" applyFont="1" applyFill="1" applyBorder="1" applyAlignment="1" applyProtection="1">
      <alignment horizontal="center" vertical="center" wrapText="1"/>
      <protection/>
    </xf>
    <xf numFmtId="0" fontId="5" fillId="0" borderId="0" xfId="167" applyNumberFormat="1" applyFont="1" applyFill="1" applyAlignment="1" applyProtection="1">
      <alignment horizontal="center" vertical="center"/>
      <protection/>
    </xf>
    <xf numFmtId="0" fontId="4" fillId="0" borderId="25" xfId="167" applyNumberFormat="1" applyFont="1" applyFill="1" applyBorder="1" applyAlignment="1">
      <alignment horizontal="center" vertical="center"/>
      <protection/>
    </xf>
    <xf numFmtId="0" fontId="4" fillId="0" borderId="32" xfId="167" applyNumberFormat="1" applyFont="1" applyFill="1" applyBorder="1" applyAlignment="1">
      <alignment horizontal="center" vertical="center"/>
      <protection/>
    </xf>
    <xf numFmtId="0" fontId="4" fillId="0" borderId="47" xfId="167" applyNumberFormat="1" applyFont="1" applyFill="1" applyBorder="1" applyAlignment="1">
      <alignment horizontal="center" vertical="center"/>
      <protection/>
    </xf>
    <xf numFmtId="0" fontId="4" fillId="0" borderId="25" xfId="167" applyNumberFormat="1" applyFont="1" applyFill="1" applyBorder="1" applyAlignment="1" applyProtection="1">
      <alignment horizontal="center" vertical="center" wrapText="1"/>
      <protection/>
    </xf>
    <xf numFmtId="0" fontId="4" fillId="0" borderId="22" xfId="167" applyNumberFormat="1" applyFont="1" applyFill="1" applyBorder="1" applyAlignment="1" applyProtection="1">
      <alignment horizontal="center" vertical="center" wrapText="1"/>
      <protection/>
    </xf>
    <xf numFmtId="0" fontId="4" fillId="0" borderId="30" xfId="167" applyNumberFormat="1" applyFont="1" applyFill="1" applyBorder="1" applyAlignment="1" applyProtection="1">
      <alignment horizontal="center" vertical="center" wrapText="1"/>
      <protection/>
    </xf>
    <xf numFmtId="0" fontId="4" fillId="0" borderId="21" xfId="167" applyNumberFormat="1" applyFont="1" applyFill="1" applyBorder="1" applyAlignment="1" applyProtection="1">
      <alignment horizontal="center" vertical="center" wrapText="1"/>
      <protection/>
    </xf>
    <xf numFmtId="0" fontId="4" fillId="0" borderId="25" xfId="167" applyNumberFormat="1" applyFont="1" applyFill="1" applyBorder="1" applyAlignment="1" applyProtection="1">
      <alignment horizontal="center" vertical="center"/>
      <protection/>
    </xf>
    <xf numFmtId="0" fontId="4" fillId="0" borderId="22" xfId="167" applyNumberFormat="1" applyFont="1" applyFill="1" applyBorder="1" applyAlignment="1" applyProtection="1">
      <alignment horizontal="center" vertical="center"/>
      <protection/>
    </xf>
    <xf numFmtId="0" fontId="4" fillId="0" borderId="40" xfId="167" applyNumberFormat="1" applyFont="1" applyFill="1" applyBorder="1" applyAlignment="1" applyProtection="1">
      <alignment horizontal="center" vertical="center" wrapText="1"/>
      <protection/>
    </xf>
    <xf numFmtId="0" fontId="4" fillId="0" borderId="53" xfId="167" applyNumberFormat="1" applyFont="1" applyFill="1" applyBorder="1" applyAlignment="1" applyProtection="1">
      <alignment horizontal="center" vertical="center" wrapText="1"/>
      <protection/>
    </xf>
    <xf numFmtId="0" fontId="4" fillId="0" borderId="0" xfId="167" applyNumberFormat="1" applyFont="1" applyFill="1" applyBorder="1" applyAlignment="1" applyProtection="1">
      <alignment horizontal="center" vertical="center" wrapText="1"/>
      <protection/>
    </xf>
    <xf numFmtId="0" fontId="4" fillId="0" borderId="54" xfId="167" applyNumberFormat="1" applyFont="1" applyFill="1" applyBorder="1" applyAlignment="1" applyProtection="1">
      <alignment horizontal="center" vertical="center" wrapText="1"/>
      <protection/>
    </xf>
    <xf numFmtId="0" fontId="2" fillId="0" borderId="19" xfId="167" applyNumberFormat="1" applyFont="1" applyFill="1" applyBorder="1" applyAlignment="1" applyProtection="1">
      <alignment horizontal="center" vertical="center" wrapText="1"/>
      <protection/>
    </xf>
    <xf numFmtId="0" fontId="2" fillId="0" borderId="25" xfId="167" applyNumberFormat="1" applyFont="1" applyFill="1" applyBorder="1" applyAlignment="1">
      <alignment horizontal="center" vertical="center"/>
      <protection/>
    </xf>
    <xf numFmtId="0" fontId="2" fillId="0" borderId="32" xfId="167" applyNumberFormat="1" applyFont="1" applyFill="1" applyBorder="1" applyAlignment="1">
      <alignment horizontal="center" vertical="center"/>
      <protection/>
    </xf>
    <xf numFmtId="0" fontId="2" fillId="0" borderId="47" xfId="167" applyNumberFormat="1" applyFont="1" applyFill="1" applyBorder="1" applyAlignment="1">
      <alignment horizontal="center" vertical="center"/>
      <protection/>
    </xf>
    <xf numFmtId="0" fontId="2" fillId="0" borderId="30" xfId="167" applyNumberFormat="1" applyFont="1" applyFill="1" applyBorder="1" applyAlignment="1" applyProtection="1">
      <alignment horizontal="center" vertical="center" wrapText="1"/>
      <protection/>
    </xf>
    <xf numFmtId="0" fontId="2" fillId="0" borderId="32" xfId="167" applyNumberFormat="1" applyFont="1" applyFill="1" applyBorder="1" applyAlignment="1" applyProtection="1">
      <alignment horizontal="center" vertical="center" wrapText="1"/>
      <protection/>
    </xf>
    <xf numFmtId="0" fontId="2" fillId="33" borderId="25" xfId="167" applyNumberFormat="1" applyFont="1" applyFill="1" applyBorder="1" applyAlignment="1" applyProtection="1">
      <alignment horizontal="center" vertical="center"/>
      <protection/>
    </xf>
    <xf numFmtId="0" fontId="2" fillId="33" borderId="19" xfId="167" applyNumberFormat="1" applyFont="1" applyFill="1" applyBorder="1" applyAlignment="1" applyProtection="1">
      <alignment horizontal="center" vertical="center"/>
      <protection/>
    </xf>
    <xf numFmtId="0" fontId="2" fillId="0" borderId="22" xfId="167" applyNumberFormat="1" applyFont="1" applyFill="1" applyBorder="1" applyAlignment="1">
      <alignment horizontal="center" vertical="center"/>
      <protection/>
    </xf>
    <xf numFmtId="0" fontId="2" fillId="0" borderId="55" xfId="167" applyNumberFormat="1" applyFont="1" applyFill="1" applyBorder="1" applyAlignment="1">
      <alignment horizontal="center" vertical="center"/>
      <protection/>
    </xf>
    <xf numFmtId="0" fontId="2" fillId="0" borderId="56" xfId="167" applyNumberFormat="1" applyFont="1" applyFill="1" applyBorder="1" applyAlignment="1">
      <alignment horizontal="center" vertical="center"/>
      <protection/>
    </xf>
    <xf numFmtId="0" fontId="4" fillId="0" borderId="43" xfId="168" applyNumberFormat="1" applyFont="1" applyFill="1" applyBorder="1" applyAlignment="1" applyProtection="1">
      <alignment horizontal="center" vertical="center" wrapText="1"/>
      <protection/>
    </xf>
    <xf numFmtId="0" fontId="4" fillId="0" borderId="51" xfId="168" applyNumberFormat="1" applyFont="1" applyFill="1" applyBorder="1" applyAlignment="1" applyProtection="1">
      <alignment horizontal="center" vertical="center" wrapText="1"/>
      <protection/>
    </xf>
    <xf numFmtId="0" fontId="5" fillId="0" borderId="0" xfId="168" applyNumberFormat="1" applyFont="1" applyFill="1" applyAlignment="1" applyProtection="1">
      <alignment horizontal="center" vertical="center"/>
      <protection/>
    </xf>
    <xf numFmtId="0" fontId="4" fillId="0" borderId="25" xfId="168" applyNumberFormat="1" applyFont="1" applyFill="1" applyBorder="1" applyAlignment="1">
      <alignment horizontal="center" vertical="center"/>
      <protection/>
    </xf>
    <xf numFmtId="0" fontId="4" fillId="0" borderId="32" xfId="168" applyNumberFormat="1" applyFont="1" applyFill="1" applyBorder="1" applyAlignment="1">
      <alignment horizontal="center" vertical="center"/>
      <protection/>
    </xf>
    <xf numFmtId="0" fontId="4" fillId="0" borderId="26" xfId="168" applyNumberFormat="1" applyFont="1" applyFill="1" applyBorder="1" applyAlignment="1" applyProtection="1">
      <alignment horizontal="center" vertical="center"/>
      <protection/>
    </xf>
    <xf numFmtId="0" fontId="4" fillId="0" borderId="57" xfId="168" applyNumberFormat="1" applyFont="1" applyFill="1" applyBorder="1" applyAlignment="1" applyProtection="1">
      <alignment horizontal="center" vertical="center"/>
      <protection/>
    </xf>
    <xf numFmtId="0" fontId="4" fillId="0" borderId="29" xfId="168" applyNumberFormat="1" applyFont="1" applyFill="1" applyBorder="1" applyAlignment="1" applyProtection="1">
      <alignment horizontal="center" vertical="center"/>
      <protection/>
    </xf>
    <xf numFmtId="0" fontId="4" fillId="0" borderId="26" xfId="168" applyNumberFormat="1" applyFont="1" applyFill="1" applyBorder="1" applyAlignment="1" applyProtection="1">
      <alignment horizontal="center" vertical="center" wrapText="1"/>
      <protection/>
    </xf>
    <xf numFmtId="0" fontId="4" fillId="0" borderId="57" xfId="168" applyNumberFormat="1" applyFont="1" applyFill="1" applyBorder="1" applyAlignment="1" applyProtection="1">
      <alignment horizontal="center" vertical="center" wrapText="1"/>
      <protection/>
    </xf>
    <xf numFmtId="0" fontId="4" fillId="0" borderId="29" xfId="168" applyNumberFormat="1" applyFont="1" applyFill="1" applyBorder="1" applyAlignment="1" applyProtection="1">
      <alignment horizontal="center" vertical="center" wrapText="1"/>
      <protection/>
    </xf>
    <xf numFmtId="1" fontId="4" fillId="0" borderId="25" xfId="168" applyNumberFormat="1" applyFont="1" applyFill="1" applyBorder="1" applyAlignment="1" applyProtection="1">
      <alignment horizontal="center" vertical="center" wrapText="1"/>
      <protection/>
    </xf>
    <xf numFmtId="1" fontId="4" fillId="0" borderId="22" xfId="168" applyNumberFormat="1" applyFont="1" applyFill="1" applyBorder="1" applyAlignment="1" applyProtection="1">
      <alignment horizontal="center" vertical="center" wrapText="1"/>
      <protection/>
    </xf>
    <xf numFmtId="0" fontId="4" fillId="0" borderId="25" xfId="168" applyNumberFormat="1" applyFont="1" applyFill="1" applyBorder="1" applyAlignment="1" applyProtection="1">
      <alignment horizontal="center" vertical="center" wrapText="1"/>
      <protection/>
    </xf>
    <xf numFmtId="0" fontId="4" fillId="0" borderId="22" xfId="168" applyNumberFormat="1" applyFont="1" applyFill="1" applyBorder="1" applyAlignment="1" applyProtection="1">
      <alignment horizontal="center" vertical="center" wrapText="1"/>
      <protection/>
    </xf>
    <xf numFmtId="0" fontId="4" fillId="0" borderId="43" xfId="168" applyNumberFormat="1" applyFont="1" applyFill="1" applyBorder="1" applyAlignment="1" applyProtection="1">
      <alignment horizontal="center" vertical="center"/>
      <protection/>
    </xf>
    <xf numFmtId="0" fontId="4" fillId="0" borderId="50" xfId="168" applyNumberFormat="1" applyFont="1" applyFill="1" applyBorder="1" applyAlignment="1" applyProtection="1">
      <alignment horizontal="center" vertical="center"/>
      <protection/>
    </xf>
    <xf numFmtId="0" fontId="4" fillId="0" borderId="51" xfId="168" applyNumberFormat="1" applyFont="1" applyFill="1" applyBorder="1" applyAlignment="1" applyProtection="1">
      <alignment horizontal="center" vertical="center"/>
      <protection/>
    </xf>
    <xf numFmtId="0" fontId="0" fillId="0" borderId="43" xfId="165" applyNumberFormat="1" applyFont="1" applyBorder="1" applyAlignment="1">
      <alignment horizontal="center" vertical="center" wrapText="1"/>
      <protection/>
    </xf>
    <xf numFmtId="0" fontId="0" fillId="0" borderId="51" xfId="165" applyNumberFormat="1" applyFont="1" applyBorder="1" applyAlignment="1">
      <alignment horizontal="center" vertical="center" wrapText="1"/>
      <protection/>
    </xf>
    <xf numFmtId="1" fontId="0" fillId="0" borderId="26" xfId="165" applyFont="1" applyBorder="1" applyAlignment="1">
      <alignment horizontal="center" vertical="center"/>
      <protection/>
    </xf>
    <xf numFmtId="1" fontId="0" fillId="0" borderId="57" xfId="165" applyFont="1" applyBorder="1" applyAlignment="1">
      <alignment horizontal="center" vertical="center"/>
      <protection/>
    </xf>
    <xf numFmtId="1" fontId="0" fillId="0" borderId="29" xfId="165" applyFont="1" applyBorder="1" applyAlignment="1">
      <alignment horizontal="center" vertical="center"/>
      <protection/>
    </xf>
    <xf numFmtId="1" fontId="0" fillId="0" borderId="43" xfId="165" applyFont="1" applyBorder="1" applyAlignment="1">
      <alignment horizontal="center" vertical="center"/>
      <protection/>
    </xf>
    <xf numFmtId="1" fontId="0" fillId="0" borderId="51" xfId="165" applyFont="1" applyBorder="1" applyAlignment="1">
      <alignment horizontal="center" vertical="center"/>
      <protection/>
    </xf>
    <xf numFmtId="1" fontId="0" fillId="0" borderId="50" xfId="165" applyFont="1" applyBorder="1" applyAlignment="1">
      <alignment horizontal="center" vertical="center"/>
      <protection/>
    </xf>
    <xf numFmtId="1" fontId="10" fillId="0" borderId="0" xfId="165" applyFont="1" applyAlignment="1">
      <alignment horizontal="center" vertical="center"/>
      <protection/>
    </xf>
    <xf numFmtId="0" fontId="5" fillId="0" borderId="0" xfId="168" applyNumberFormat="1" applyFont="1" applyFill="1" applyBorder="1" applyAlignment="1" applyProtection="1">
      <alignment horizontal="center" vertical="center"/>
      <protection/>
    </xf>
    <xf numFmtId="0" fontId="4" fillId="0" borderId="25" xfId="168" applyNumberFormat="1" applyFont="1" applyFill="1" applyBorder="1" applyAlignment="1" applyProtection="1">
      <alignment horizontal="center" vertical="center"/>
      <protection/>
    </xf>
    <xf numFmtId="0" fontId="4" fillId="0" borderId="32" xfId="168" applyNumberFormat="1" applyFont="1" applyFill="1" applyBorder="1" applyAlignment="1" applyProtection="1">
      <alignment horizontal="center" vertical="center"/>
      <protection/>
    </xf>
    <xf numFmtId="0" fontId="4" fillId="0" borderId="47" xfId="168" applyNumberFormat="1" applyFont="1" applyFill="1" applyBorder="1" applyAlignment="1" applyProtection="1">
      <alignment horizontal="center" vertical="center"/>
      <protection/>
    </xf>
    <xf numFmtId="0" fontId="4" fillId="0" borderId="30" xfId="168" applyNumberFormat="1" applyFont="1" applyFill="1" applyBorder="1" applyAlignment="1" applyProtection="1">
      <alignment horizontal="center" vertical="center" wrapText="1"/>
      <protection/>
    </xf>
    <xf numFmtId="0" fontId="4" fillId="0" borderId="47" xfId="168" applyNumberFormat="1" applyFont="1" applyFill="1" applyBorder="1" applyAlignment="1">
      <alignment horizontal="center" vertical="center"/>
      <protection/>
    </xf>
    <xf numFmtId="1" fontId="4" fillId="0" borderId="30" xfId="168" applyNumberFormat="1" applyFont="1" applyFill="1" applyBorder="1" applyAlignment="1" applyProtection="1">
      <alignment horizontal="center" vertical="center"/>
      <protection/>
    </xf>
    <xf numFmtId="1" fontId="4" fillId="0" borderId="21" xfId="168" applyNumberFormat="1" applyFont="1" applyFill="1" applyBorder="1" applyAlignment="1" applyProtection="1">
      <alignment horizontal="center" vertical="center"/>
      <protection/>
    </xf>
    <xf numFmtId="0" fontId="4" fillId="0" borderId="32" xfId="168" applyNumberFormat="1" applyFont="1" applyFill="1" applyBorder="1" applyAlignment="1" applyProtection="1">
      <alignment horizontal="center" vertical="center" wrapText="1"/>
      <protection/>
    </xf>
    <xf numFmtId="0" fontId="4" fillId="0" borderId="56" xfId="168" applyNumberFormat="1" applyFont="1" applyFill="1" applyBorder="1" applyAlignment="1" applyProtection="1">
      <alignment horizontal="center" vertical="center" wrapText="1"/>
      <protection/>
    </xf>
    <xf numFmtId="0" fontId="4" fillId="0" borderId="21" xfId="168" applyNumberFormat="1" applyFont="1" applyFill="1" applyBorder="1" applyAlignment="1" applyProtection="1">
      <alignment horizontal="center" vertical="center" wrapText="1"/>
      <protection/>
    </xf>
    <xf numFmtId="0" fontId="4" fillId="0" borderId="30" xfId="168" applyNumberFormat="1" applyFont="1" applyFill="1" applyBorder="1" applyAlignment="1" applyProtection="1">
      <alignment horizontal="center" vertical="center"/>
      <protection/>
    </xf>
    <xf numFmtId="0" fontId="4" fillId="0" borderId="21" xfId="168" applyNumberFormat="1" applyFont="1" applyFill="1" applyBorder="1" applyAlignment="1" applyProtection="1">
      <alignment horizontal="center" vertical="center"/>
      <protection/>
    </xf>
    <xf numFmtId="1" fontId="4" fillId="0" borderId="30" xfId="168" applyNumberFormat="1" applyFont="1" applyFill="1" applyBorder="1" applyAlignment="1" applyProtection="1">
      <alignment horizontal="center" vertical="center" wrapText="1"/>
      <protection/>
    </xf>
    <xf numFmtId="1" fontId="4" fillId="0" borderId="21" xfId="168" applyNumberFormat="1" applyFont="1" applyFill="1" applyBorder="1" applyAlignment="1" applyProtection="1">
      <alignment horizontal="center" vertical="center" wrapText="1"/>
      <protection/>
    </xf>
    <xf numFmtId="1" fontId="4" fillId="0" borderId="31" xfId="168" applyNumberFormat="1" applyFont="1" applyFill="1" applyBorder="1" applyAlignment="1" applyProtection="1">
      <alignment horizontal="center" vertical="center"/>
      <protection/>
    </xf>
    <xf numFmtId="1" fontId="4" fillId="0" borderId="22" xfId="168" applyNumberFormat="1" applyFont="1" applyFill="1" applyBorder="1" applyAlignment="1" applyProtection="1">
      <alignment horizontal="center" vertical="center"/>
      <protection/>
    </xf>
    <xf numFmtId="0" fontId="4" fillId="0" borderId="31" xfId="168" applyNumberFormat="1" applyFont="1" applyFill="1" applyBorder="1" applyAlignment="1" applyProtection="1">
      <alignment horizontal="center" vertical="center" wrapText="1"/>
      <protection/>
    </xf>
    <xf numFmtId="1" fontId="4" fillId="0" borderId="42" xfId="168" applyNumberFormat="1" applyFont="1" applyFill="1" applyBorder="1" applyAlignment="1" applyProtection="1">
      <alignment horizontal="center" vertical="center" wrapText="1"/>
      <protection/>
    </xf>
    <xf numFmtId="0" fontId="4" fillId="0" borderId="19" xfId="168" applyNumberFormat="1" applyFont="1" applyFill="1" applyBorder="1" applyAlignment="1" applyProtection="1">
      <alignment horizontal="center" vertical="center"/>
      <protection/>
    </xf>
    <xf numFmtId="0" fontId="4" fillId="0" borderId="19" xfId="168" applyNumberFormat="1" applyFont="1" applyFill="1" applyBorder="1" applyAlignment="1" applyProtection="1">
      <alignment horizontal="center" vertical="center" wrapText="1"/>
      <protection/>
    </xf>
    <xf numFmtId="0" fontId="9" fillId="0" borderId="0" xfId="168" applyNumberFormat="1" applyFont="1" applyFill="1" applyAlignment="1" applyProtection="1">
      <alignment horizontal="center" vertical="center"/>
      <protection/>
    </xf>
    <xf numFmtId="49" fontId="2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/>
    </xf>
    <xf numFmtId="1" fontId="2" fillId="0" borderId="22" xfId="163" applyFont="1" applyBorder="1" applyAlignment="1">
      <alignment vertical="center" wrapText="1"/>
      <protection/>
    </xf>
    <xf numFmtId="1" fontId="2" fillId="0" borderId="55" xfId="163" applyFont="1" applyBorder="1" applyAlignment="1">
      <alignment vertical="center" wrapText="1"/>
      <protection/>
    </xf>
    <xf numFmtId="1" fontId="2" fillId="0" borderId="25" xfId="163" applyFont="1" applyBorder="1" applyAlignment="1">
      <alignment horizontal="left" vertical="center" wrapText="1"/>
      <protection/>
    </xf>
    <xf numFmtId="1" fontId="2" fillId="0" borderId="47" xfId="163" applyFont="1" applyBorder="1" applyAlignment="1">
      <alignment horizontal="left" vertical="center" wrapText="1"/>
      <protection/>
    </xf>
    <xf numFmtId="1" fontId="2" fillId="0" borderId="19" xfId="163" applyFont="1" applyBorder="1" applyAlignment="1">
      <alignment horizontal="center" vertical="center" wrapText="1"/>
      <protection/>
    </xf>
    <xf numFmtId="1" fontId="2" fillId="0" borderId="24" xfId="163" applyFont="1" applyBorder="1" applyAlignment="1">
      <alignment horizontal="left" vertical="center" wrapText="1"/>
      <protection/>
    </xf>
    <xf numFmtId="1" fontId="2" fillId="0" borderId="0" xfId="163" applyFont="1" applyBorder="1" applyAlignment="1">
      <alignment horizontal="left" vertical="center" wrapText="1"/>
      <protection/>
    </xf>
    <xf numFmtId="1" fontId="2" fillId="0" borderId="23" xfId="163" applyFont="1" applyBorder="1" applyAlignment="1">
      <alignment horizontal="left" vertical="center" wrapText="1"/>
      <protection/>
    </xf>
    <xf numFmtId="0" fontId="37" fillId="0" borderId="0" xfId="164" applyFont="1" applyAlignment="1">
      <alignment horizontal="center" vertical="center" wrapText="1"/>
      <protection/>
    </xf>
    <xf numFmtId="0" fontId="2" fillId="0" borderId="0" xfId="164" applyFont="1" applyAlignment="1">
      <alignment horizontal="center" vertical="center" wrapText="1"/>
      <protection/>
    </xf>
    <xf numFmtId="1" fontId="2" fillId="0" borderId="25" xfId="163" applyFont="1" applyBorder="1" applyAlignment="1">
      <alignment horizontal="center" vertical="center" wrapText="1"/>
      <protection/>
    </xf>
    <xf numFmtId="1" fontId="2" fillId="0" borderId="32" xfId="163" applyFont="1" applyBorder="1" applyAlignment="1">
      <alignment horizontal="center" vertical="center" wrapText="1"/>
      <protection/>
    </xf>
    <xf numFmtId="1" fontId="2" fillId="0" borderId="47" xfId="163" applyFont="1" applyBorder="1" applyAlignment="1">
      <alignment horizontal="center" vertical="center" wrapText="1"/>
      <protection/>
    </xf>
    <xf numFmtId="1" fontId="2" fillId="0" borderId="25" xfId="163" applyFont="1" applyBorder="1" applyAlignment="1">
      <alignment vertical="center" wrapText="1"/>
      <protection/>
    </xf>
    <xf numFmtId="1" fontId="2" fillId="0" borderId="32" xfId="163" applyFont="1" applyBorder="1" applyAlignment="1">
      <alignment vertical="center" wrapText="1"/>
      <protection/>
    </xf>
    <xf numFmtId="1" fontId="2" fillId="0" borderId="47" xfId="163" applyFont="1" applyBorder="1" applyAlignment="1">
      <alignment vertical="center" wrapText="1"/>
      <protection/>
    </xf>
    <xf numFmtId="1" fontId="2" fillId="0" borderId="30" xfId="163" applyFont="1" applyBorder="1" applyAlignment="1">
      <alignment horizontal="center" vertical="center" wrapText="1"/>
      <protection/>
    </xf>
    <xf numFmtId="1" fontId="2" fillId="0" borderId="22" xfId="163" applyFont="1" applyBorder="1" applyAlignment="1">
      <alignment horizontal="center" vertical="center" wrapText="1"/>
      <protection/>
    </xf>
    <xf numFmtId="1" fontId="2" fillId="0" borderId="55" xfId="163" applyFont="1" applyBorder="1" applyAlignment="1">
      <alignment horizontal="center" vertical="center" wrapText="1"/>
      <protection/>
    </xf>
    <xf numFmtId="1" fontId="2" fillId="0" borderId="31" xfId="163" applyFont="1" applyBorder="1" applyAlignment="1">
      <alignment horizontal="center" vertical="center" wrapText="1"/>
      <protection/>
    </xf>
    <xf numFmtId="1" fontId="2" fillId="0" borderId="58" xfId="163" applyFont="1" applyBorder="1" applyAlignment="1">
      <alignment horizontal="center" vertical="center" wrapText="1"/>
      <protection/>
    </xf>
    <xf numFmtId="1" fontId="2" fillId="0" borderId="19" xfId="0" applyFont="1" applyFill="1" applyBorder="1" applyAlignment="1">
      <alignment horizontal="center" vertical="center" textRotation="255" wrapText="1"/>
    </xf>
    <xf numFmtId="1" fontId="2" fillId="0" borderId="19" xfId="0" applyFont="1" applyFill="1" applyBorder="1" applyAlignment="1">
      <alignment horizontal="center" vertical="center" wrapText="1"/>
    </xf>
    <xf numFmtId="0" fontId="2" fillId="0" borderId="19" xfId="169" applyFont="1" applyFill="1" applyBorder="1" applyAlignment="1">
      <alignment horizontal="center" vertical="center"/>
      <protection/>
    </xf>
    <xf numFmtId="1" fontId="2" fillId="0" borderId="19" xfId="0" applyFont="1" applyBorder="1" applyAlignment="1">
      <alignment horizontal="center" vertical="center"/>
    </xf>
    <xf numFmtId="0" fontId="2" fillId="0" borderId="19" xfId="169" applyFont="1" applyFill="1" applyBorder="1" applyAlignment="1">
      <alignment horizontal="left" vertical="center" wrapText="1"/>
      <protection/>
    </xf>
    <xf numFmtId="0" fontId="2" fillId="0" borderId="19" xfId="169" applyFont="1" applyFill="1" applyBorder="1" applyAlignment="1">
      <alignment vertical="center" wrapText="1"/>
      <protection/>
    </xf>
    <xf numFmtId="0" fontId="2" fillId="0" borderId="19" xfId="169" applyFont="1" applyFill="1" applyBorder="1" applyAlignment="1">
      <alignment horizontal="center" vertical="center" wrapText="1"/>
      <protection/>
    </xf>
  </cellXfs>
  <cellStyles count="179">
    <cellStyle name="Normal" xfId="0"/>
    <cellStyle name="20% - Accent1 1" xfId="15"/>
    <cellStyle name="20% - Accent1 1 1" xfId="16"/>
    <cellStyle name="20% - Accent1 1 1 1" xfId="17"/>
    <cellStyle name="20% - Accent2 1" xfId="18"/>
    <cellStyle name="20% - Accent2 1 1" xfId="19"/>
    <cellStyle name="20% - Accent2 1 1 1" xfId="20"/>
    <cellStyle name="20% - Accent3 1" xfId="21"/>
    <cellStyle name="20% - Accent3 1 1" xfId="22"/>
    <cellStyle name="20% - Accent3 1 1 1" xfId="23"/>
    <cellStyle name="20% - Accent4 1" xfId="24"/>
    <cellStyle name="20% - Accent4 1 1" xfId="25"/>
    <cellStyle name="20% - Accent4 1 1 1" xfId="26"/>
    <cellStyle name="20% - Accent5 1" xfId="27"/>
    <cellStyle name="20% - Accent5 1 1" xfId="28"/>
    <cellStyle name="20% - Accent5 1 1 1" xfId="29"/>
    <cellStyle name="20% - Accent6 1" xfId="30"/>
    <cellStyle name="20% - Accent6 1 1" xfId="31"/>
    <cellStyle name="20% - Accent6 1 1 1" xfId="32"/>
    <cellStyle name="20% - 着色 1" xfId="33"/>
    <cellStyle name="20% - 着色 2" xfId="34"/>
    <cellStyle name="20% - 着色 3" xfId="35"/>
    <cellStyle name="20% - 着色 4" xfId="36"/>
    <cellStyle name="20% - 着色 5" xfId="37"/>
    <cellStyle name="20% - 着色 6" xfId="38"/>
    <cellStyle name="40% - Accent1 1" xfId="39"/>
    <cellStyle name="40% - Accent1 1 1" xfId="40"/>
    <cellStyle name="40% - Accent1 1 1 1" xfId="41"/>
    <cellStyle name="40% - Accent2 1" xfId="42"/>
    <cellStyle name="40% - Accent2 1 1" xfId="43"/>
    <cellStyle name="40% - Accent2 1 1 1" xfId="44"/>
    <cellStyle name="40% - Accent3 1" xfId="45"/>
    <cellStyle name="40% - Accent3 1 1" xfId="46"/>
    <cellStyle name="40% - Accent3 1 1 1" xfId="47"/>
    <cellStyle name="40% - Accent4 1" xfId="48"/>
    <cellStyle name="40% - Accent4 1 1" xfId="49"/>
    <cellStyle name="40% - Accent4 1 1 1" xfId="50"/>
    <cellStyle name="40% - Accent5 1" xfId="51"/>
    <cellStyle name="40% - Accent5 1 1" xfId="52"/>
    <cellStyle name="40% - Accent5 1 1 1" xfId="53"/>
    <cellStyle name="40% - Accent6 1" xfId="54"/>
    <cellStyle name="40% - Accent6 1 1" xfId="55"/>
    <cellStyle name="40% - Accent6 1 1 1" xfId="56"/>
    <cellStyle name="40% - 着色 1" xfId="57"/>
    <cellStyle name="40% - 着色 2" xfId="58"/>
    <cellStyle name="40% - 着色 3" xfId="59"/>
    <cellStyle name="40% - 着色 4" xfId="60"/>
    <cellStyle name="40% - 着色 5" xfId="61"/>
    <cellStyle name="40% - 着色 6" xfId="62"/>
    <cellStyle name="60% - Accent1 1" xfId="63"/>
    <cellStyle name="60% - Accent1 1 1" xfId="64"/>
    <cellStyle name="60% - Accent1 1 1 1" xfId="65"/>
    <cellStyle name="60% - Accent2 1" xfId="66"/>
    <cellStyle name="60% - Accent2 1 1" xfId="67"/>
    <cellStyle name="60% - Accent2 1 1 1" xfId="68"/>
    <cellStyle name="60% - Accent3 1" xfId="69"/>
    <cellStyle name="60% - Accent3 1 1" xfId="70"/>
    <cellStyle name="60% - Accent3 1 1 1" xfId="71"/>
    <cellStyle name="60% - Accent4 1" xfId="72"/>
    <cellStyle name="60% - Accent4 1 1" xfId="73"/>
    <cellStyle name="60% - Accent4 1 1 1" xfId="74"/>
    <cellStyle name="60% - Accent5 1" xfId="75"/>
    <cellStyle name="60% - Accent5 1 1" xfId="76"/>
    <cellStyle name="60% - Accent5 1 1 1" xfId="77"/>
    <cellStyle name="60% - Accent6 1" xfId="78"/>
    <cellStyle name="60% - Accent6 1 1" xfId="79"/>
    <cellStyle name="60% - Accent6 1 1 1" xfId="80"/>
    <cellStyle name="60% - 着色 1" xfId="81"/>
    <cellStyle name="60% - 着色 2" xfId="82"/>
    <cellStyle name="60% - 着色 3" xfId="83"/>
    <cellStyle name="60% - 着色 4" xfId="84"/>
    <cellStyle name="60% - 着色 5" xfId="85"/>
    <cellStyle name="60% - 着色 6" xfId="86"/>
    <cellStyle name="Accent1 1" xfId="87"/>
    <cellStyle name="Accent1 1 1" xfId="88"/>
    <cellStyle name="Accent1 1 1 1" xfId="89"/>
    <cellStyle name="Accent2 1" xfId="90"/>
    <cellStyle name="Accent2 1 1" xfId="91"/>
    <cellStyle name="Accent2 1 1 1" xfId="92"/>
    <cellStyle name="Accent3 1" xfId="93"/>
    <cellStyle name="Accent3 1 1" xfId="94"/>
    <cellStyle name="Accent3 1 1 1" xfId="95"/>
    <cellStyle name="Accent4 1" xfId="96"/>
    <cellStyle name="Accent4 1 1" xfId="97"/>
    <cellStyle name="Accent4 1 1 1" xfId="98"/>
    <cellStyle name="Accent5 1" xfId="99"/>
    <cellStyle name="Accent5 1 1" xfId="100"/>
    <cellStyle name="Accent5 1 1 1" xfId="101"/>
    <cellStyle name="Accent6 1" xfId="102"/>
    <cellStyle name="Accent6 1 1" xfId="103"/>
    <cellStyle name="Accent6 1 1 1" xfId="104"/>
    <cellStyle name="Bad 1" xfId="105"/>
    <cellStyle name="Bad 1 1" xfId="106"/>
    <cellStyle name="Bad 1 1 1" xfId="107"/>
    <cellStyle name="Calculation 1" xfId="108"/>
    <cellStyle name="Calculation 1 1" xfId="109"/>
    <cellStyle name="Calculation 1 1 1" xfId="110"/>
    <cellStyle name="Check Cell 1" xfId="111"/>
    <cellStyle name="Check Cell 1 1" xfId="112"/>
    <cellStyle name="Check Cell 1 1 1" xfId="113"/>
    <cellStyle name="Explanatory Text 1" xfId="114"/>
    <cellStyle name="Explanatory Text 1 1" xfId="115"/>
    <cellStyle name="Explanatory Text 1 1 1" xfId="116"/>
    <cellStyle name="Good 1" xfId="117"/>
    <cellStyle name="Good 1 1" xfId="118"/>
    <cellStyle name="Good 1 1 1" xfId="119"/>
    <cellStyle name="Heading 1 1" xfId="120"/>
    <cellStyle name="Heading 1 1 1" xfId="121"/>
    <cellStyle name="Heading 1 1 1 1" xfId="122"/>
    <cellStyle name="Heading 2 1" xfId="123"/>
    <cellStyle name="Heading 2 1 1" xfId="124"/>
    <cellStyle name="Heading 2 1 1 1" xfId="125"/>
    <cellStyle name="Heading 3 1" xfId="126"/>
    <cellStyle name="Heading 3 1 1" xfId="127"/>
    <cellStyle name="Heading 3 1 1 1" xfId="128"/>
    <cellStyle name="Heading 4 1" xfId="129"/>
    <cellStyle name="Heading 4 1 1" xfId="130"/>
    <cellStyle name="Heading 4 1 1 1" xfId="131"/>
    <cellStyle name="Input 1" xfId="132"/>
    <cellStyle name="Input 1 1" xfId="133"/>
    <cellStyle name="Input 1 1 1" xfId="134"/>
    <cellStyle name="Linked Cell 1" xfId="135"/>
    <cellStyle name="Linked Cell 1 1" xfId="136"/>
    <cellStyle name="Linked Cell 1 1 1" xfId="137"/>
    <cellStyle name="Neutral 1" xfId="138"/>
    <cellStyle name="Neutral 1 1" xfId="139"/>
    <cellStyle name="Neutral 1 1 1" xfId="140"/>
    <cellStyle name="Note 1" xfId="141"/>
    <cellStyle name="Note 1 1" xfId="142"/>
    <cellStyle name="Note 1 1 1" xfId="143"/>
    <cellStyle name="Output 1" xfId="144"/>
    <cellStyle name="Output 1 1" xfId="145"/>
    <cellStyle name="Output 1 1 1" xfId="146"/>
    <cellStyle name="Title 1" xfId="147"/>
    <cellStyle name="Title 1 1" xfId="148"/>
    <cellStyle name="Title 1 1 1" xfId="149"/>
    <cellStyle name="Total 1" xfId="150"/>
    <cellStyle name="Total 1 1" xfId="151"/>
    <cellStyle name="Total 1 1 1" xfId="152"/>
    <cellStyle name="Warning Text 1" xfId="153"/>
    <cellStyle name="Warning Text 1 1" xfId="154"/>
    <cellStyle name="Warning Text 1 1 1" xfId="155"/>
    <cellStyle name="Percent" xfId="156"/>
    <cellStyle name="标题" xfId="157"/>
    <cellStyle name="标题 1" xfId="158"/>
    <cellStyle name="标题 2" xfId="159"/>
    <cellStyle name="标题 3" xfId="160"/>
    <cellStyle name="标题 4" xfId="161"/>
    <cellStyle name="差" xfId="162"/>
    <cellStyle name="常规 2" xfId="163"/>
    <cellStyle name="常规 2 2" xfId="164"/>
    <cellStyle name="常规 3" xfId="165"/>
    <cellStyle name="常规 4" xfId="166"/>
    <cellStyle name="常规_部门预算批复报表" xfId="167"/>
    <cellStyle name="常规_部门预算批复报表 2" xfId="168"/>
    <cellStyle name="常规_棚户区改造绩效目标" xfId="169"/>
    <cellStyle name="Hyperlink" xfId="170"/>
    <cellStyle name="好" xfId="171"/>
    <cellStyle name="汇总" xfId="172"/>
    <cellStyle name="Currency" xfId="173"/>
    <cellStyle name="Currency [0]" xfId="174"/>
    <cellStyle name="计算" xfId="175"/>
    <cellStyle name="检查单元格" xfId="176"/>
    <cellStyle name="解释性文本" xfId="177"/>
    <cellStyle name="警告文本" xfId="178"/>
    <cellStyle name="链接单元格" xfId="179"/>
    <cellStyle name="Comma" xfId="180"/>
    <cellStyle name="Comma [0]" xfId="181"/>
    <cellStyle name="适中" xfId="182"/>
    <cellStyle name="输出" xfId="183"/>
    <cellStyle name="输入" xfId="184"/>
    <cellStyle name="Followed Hyperlink" xfId="185"/>
    <cellStyle name="着色 1" xfId="186"/>
    <cellStyle name="着色 2" xfId="187"/>
    <cellStyle name="着色 3" xfId="188"/>
    <cellStyle name="着色 4" xfId="189"/>
    <cellStyle name="着色 5" xfId="190"/>
    <cellStyle name="着色 6" xfId="191"/>
    <cellStyle name="注释" xfId="19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showGridLines="0" showZeros="0" zoomScalePageLayoutView="0" workbookViewId="0" topLeftCell="A4">
      <selection activeCell="A6" sqref="A6"/>
    </sheetView>
  </sheetViews>
  <sheetFormatPr defaultColWidth="9.16015625" defaultRowHeight="11.25"/>
  <cols>
    <col min="1" max="1" width="163.83203125" style="0" customWidth="1"/>
    <col min="2" max="2" width="9.16015625" style="0" bestFit="1" customWidth="1"/>
  </cols>
  <sheetData>
    <row r="1" ht="21.75" customHeight="1">
      <c r="A1" s="138"/>
    </row>
    <row r="2" ht="21.75" customHeight="1"/>
    <row r="3" spans="1:3" ht="63.75" customHeight="1">
      <c r="A3" s="144" t="s">
        <v>318</v>
      </c>
      <c r="C3" s="139"/>
    </row>
    <row r="4" ht="107.25" customHeight="1">
      <c r="A4" s="142" t="s">
        <v>319</v>
      </c>
    </row>
    <row r="5" ht="57" customHeight="1">
      <c r="A5" s="140"/>
    </row>
    <row r="6" ht="78" customHeight="1">
      <c r="A6" s="143"/>
    </row>
    <row r="7" ht="82.5" customHeight="1">
      <c r="A7" s="163" t="s">
        <v>380</v>
      </c>
    </row>
  </sheetData>
  <sheetProtection formatCells="0" formatColumns="0" formatRows="0" insertColumns="0" insertRows="0" insertHyperlinks="0" deleteColumns="0" deleteRows="0" sort="0" autoFilter="0" pivotTables="0"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showZeros="0" zoomScalePageLayoutView="0" workbookViewId="0" topLeftCell="F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7"/>
      <c r="B1" s="8"/>
      <c r="C1" s="8"/>
      <c r="D1" s="8"/>
      <c r="E1" s="8"/>
      <c r="F1" s="9" t="s">
        <v>279</v>
      </c>
    </row>
    <row r="2" spans="1:6" ht="19.5" customHeight="1">
      <c r="A2" s="201" t="s">
        <v>280</v>
      </c>
      <c r="B2" s="201"/>
      <c r="C2" s="201"/>
      <c r="D2" s="201"/>
      <c r="E2" s="201"/>
      <c r="F2" s="201"/>
    </row>
    <row r="3" spans="1:6" ht="19.5" customHeight="1">
      <c r="A3" s="10" t="s">
        <v>1</v>
      </c>
      <c r="B3" s="11"/>
      <c r="C3" s="11"/>
      <c r="D3" s="11"/>
      <c r="E3" s="11"/>
      <c r="F3" s="13" t="s">
        <v>2</v>
      </c>
    </row>
    <row r="4" spans="1:6" ht="19.5" customHeight="1">
      <c r="A4" s="202" t="s">
        <v>61</v>
      </c>
      <c r="B4" s="203"/>
      <c r="C4" s="231"/>
      <c r="D4" s="210" t="s">
        <v>62</v>
      </c>
      <c r="E4" s="212" t="s">
        <v>281</v>
      </c>
      <c r="F4" s="237" t="s">
        <v>282</v>
      </c>
    </row>
    <row r="5" spans="1:6" ht="19.5" customHeight="1">
      <c r="A5" s="14" t="s">
        <v>64</v>
      </c>
      <c r="B5" s="15" t="s">
        <v>65</v>
      </c>
      <c r="C5" s="16" t="s">
        <v>66</v>
      </c>
      <c r="D5" s="210"/>
      <c r="E5" s="212"/>
      <c r="F5" s="238"/>
    </row>
    <row r="6" spans="1:6" ht="19.5" customHeight="1">
      <c r="A6" s="45" t="s">
        <v>39</v>
      </c>
      <c r="B6" s="45" t="s">
        <v>39</v>
      </c>
      <c r="C6" s="45" t="s">
        <v>39</v>
      </c>
      <c r="D6" s="46" t="s">
        <v>39</v>
      </c>
      <c r="E6" s="46" t="s">
        <v>51</v>
      </c>
      <c r="F6" s="44">
        <v>566.73994</v>
      </c>
    </row>
    <row r="7" spans="1:6" ht="19.5" customHeight="1">
      <c r="A7" s="45" t="s">
        <v>39</v>
      </c>
      <c r="B7" s="45" t="s">
        <v>39</v>
      </c>
      <c r="C7" s="45" t="s">
        <v>39</v>
      </c>
      <c r="D7" s="46" t="s">
        <v>39</v>
      </c>
      <c r="E7" s="46" t="s">
        <v>67</v>
      </c>
      <c r="F7" s="44">
        <v>566.73994</v>
      </c>
    </row>
    <row r="8" spans="1:6" ht="19.5" customHeight="1">
      <c r="A8" s="45" t="s">
        <v>39</v>
      </c>
      <c r="B8" s="45" t="s">
        <v>39</v>
      </c>
      <c r="C8" s="45" t="s">
        <v>39</v>
      </c>
      <c r="D8" s="46" t="s">
        <v>39</v>
      </c>
      <c r="E8" s="46" t="s">
        <v>84</v>
      </c>
      <c r="F8" s="44">
        <v>566.73994</v>
      </c>
    </row>
    <row r="9" spans="1:6" ht="19.5" customHeight="1">
      <c r="A9" s="45" t="s">
        <v>81</v>
      </c>
      <c r="B9" s="45" t="s">
        <v>70</v>
      </c>
      <c r="C9" s="45" t="s">
        <v>79</v>
      </c>
      <c r="D9" s="46" t="s">
        <v>71</v>
      </c>
      <c r="E9" s="46" t="s">
        <v>283</v>
      </c>
      <c r="F9" s="44">
        <v>566.73994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B1">
      <selection activeCell="D8" sqref="D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32"/>
      <c r="B1" s="32"/>
      <c r="C1" s="32"/>
      <c r="D1" s="32"/>
      <c r="E1" s="33"/>
      <c r="F1" s="32"/>
      <c r="G1" s="32"/>
      <c r="H1" s="13" t="s">
        <v>284</v>
      </c>
    </row>
    <row r="2" spans="1:8" ht="25.5" customHeight="1">
      <c r="A2" s="201" t="s">
        <v>285</v>
      </c>
      <c r="B2" s="201"/>
      <c r="C2" s="201"/>
      <c r="D2" s="201"/>
      <c r="E2" s="201"/>
      <c r="F2" s="201"/>
      <c r="G2" s="201"/>
      <c r="H2" s="201"/>
    </row>
    <row r="3" spans="1:8" ht="19.5" customHeight="1">
      <c r="A3" s="34" t="s">
        <v>1</v>
      </c>
      <c r="B3" s="35"/>
      <c r="C3" s="35"/>
      <c r="D3" s="35"/>
      <c r="E3" s="35"/>
      <c r="F3" s="35"/>
      <c r="G3" s="35"/>
      <c r="H3" s="13" t="s">
        <v>2</v>
      </c>
    </row>
    <row r="4" spans="1:8" ht="19.5" customHeight="1">
      <c r="A4" s="212" t="s">
        <v>286</v>
      </c>
      <c r="B4" s="212" t="s">
        <v>287</v>
      </c>
      <c r="C4" s="237" t="s">
        <v>288</v>
      </c>
      <c r="D4" s="237"/>
      <c r="E4" s="237"/>
      <c r="F4" s="237"/>
      <c r="G4" s="237"/>
      <c r="H4" s="237"/>
    </row>
    <row r="5" spans="1:8" ht="19.5" customHeight="1">
      <c r="A5" s="212"/>
      <c r="B5" s="212"/>
      <c r="C5" s="241" t="s">
        <v>51</v>
      </c>
      <c r="D5" s="243" t="s">
        <v>187</v>
      </c>
      <c r="E5" s="227" t="s">
        <v>289</v>
      </c>
      <c r="F5" s="228"/>
      <c r="G5" s="229"/>
      <c r="H5" s="244" t="s">
        <v>192</v>
      </c>
    </row>
    <row r="6" spans="1:8" ht="33.75" customHeight="1">
      <c r="A6" s="213"/>
      <c r="B6" s="213"/>
      <c r="C6" s="242"/>
      <c r="D6" s="236"/>
      <c r="E6" s="36" t="s">
        <v>140</v>
      </c>
      <c r="F6" s="37" t="s">
        <v>290</v>
      </c>
      <c r="G6" s="38" t="s">
        <v>291</v>
      </c>
      <c r="H6" s="240"/>
    </row>
    <row r="7" spans="1:8" ht="19.5" customHeight="1">
      <c r="A7" s="39" t="s">
        <v>39</v>
      </c>
      <c r="B7" s="39" t="s">
        <v>51</v>
      </c>
      <c r="C7" s="40">
        <v>46</v>
      </c>
      <c r="D7" s="41">
        <v>0</v>
      </c>
      <c r="E7" s="41">
        <v>25</v>
      </c>
      <c r="F7" s="41">
        <v>0</v>
      </c>
      <c r="G7" s="42">
        <v>25</v>
      </c>
      <c r="H7" s="43">
        <v>21</v>
      </c>
    </row>
    <row r="8" spans="1:8" ht="19.5" customHeight="1">
      <c r="A8" s="39" t="s">
        <v>71</v>
      </c>
      <c r="B8" s="39" t="s">
        <v>67</v>
      </c>
      <c r="C8" s="40">
        <v>46</v>
      </c>
      <c r="D8" s="41">
        <v>0</v>
      </c>
      <c r="E8" s="41">
        <v>25</v>
      </c>
      <c r="F8" s="41">
        <v>0</v>
      </c>
      <c r="G8" s="42">
        <v>25</v>
      </c>
      <c r="H8" s="43">
        <v>21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96"/>
  <headerFooter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O7" sqref="O7"/>
    </sheetView>
  </sheetViews>
  <sheetFormatPr defaultColWidth="9.33203125" defaultRowHeight="11.25"/>
  <cols>
    <col min="1" max="3" width="5.66015625" style="0" customWidth="1"/>
    <col min="4" max="4" width="12" style="0" customWidth="1"/>
    <col min="5" max="5" width="69.5" style="0" customWidth="1"/>
    <col min="6" max="6" width="18.16015625" style="0" customWidth="1"/>
    <col min="7" max="8" width="13.66015625" style="0" customWidth="1"/>
    <col min="9" max="245" width="10.66015625" style="0" customWidth="1"/>
  </cols>
  <sheetData>
    <row r="1" spans="1:8" ht="19.5" customHeight="1">
      <c r="A1" s="7"/>
      <c r="B1" s="8"/>
      <c r="C1" s="8"/>
      <c r="D1" s="8"/>
      <c r="E1" s="8"/>
      <c r="F1" s="8"/>
      <c r="G1" s="8"/>
      <c r="H1" s="9" t="s">
        <v>292</v>
      </c>
    </row>
    <row r="2" spans="1:8" ht="19.5" customHeight="1">
      <c r="A2" s="201" t="s">
        <v>293</v>
      </c>
      <c r="B2" s="201"/>
      <c r="C2" s="201"/>
      <c r="D2" s="201"/>
      <c r="E2" s="201"/>
      <c r="F2" s="201"/>
      <c r="G2" s="201"/>
      <c r="H2" s="201"/>
    </row>
    <row r="3" spans="1:8" ht="19.5" customHeight="1">
      <c r="A3" s="10" t="s">
        <v>1</v>
      </c>
      <c r="B3" s="11"/>
      <c r="C3" s="11"/>
      <c r="D3" s="11"/>
      <c r="E3" s="11"/>
      <c r="F3" s="12"/>
      <c r="G3" s="12"/>
      <c r="H3" s="13" t="s">
        <v>2</v>
      </c>
    </row>
    <row r="4" spans="1:8" ht="19.5" customHeight="1">
      <c r="A4" s="202" t="s">
        <v>50</v>
      </c>
      <c r="B4" s="203"/>
      <c r="C4" s="203"/>
      <c r="D4" s="203"/>
      <c r="E4" s="203"/>
      <c r="F4" s="245" t="s">
        <v>294</v>
      </c>
      <c r="G4" s="245"/>
      <c r="H4" s="245"/>
    </row>
    <row r="5" spans="1:8" ht="19.5" customHeight="1">
      <c r="A5" s="202" t="s">
        <v>61</v>
      </c>
      <c r="B5" s="203"/>
      <c r="C5" s="231"/>
      <c r="D5" s="210" t="s">
        <v>62</v>
      </c>
      <c r="E5" s="212" t="s">
        <v>95</v>
      </c>
      <c r="F5" s="246" t="s">
        <v>51</v>
      </c>
      <c r="G5" s="246" t="s">
        <v>90</v>
      </c>
      <c r="H5" s="245" t="s">
        <v>91</v>
      </c>
    </row>
    <row r="6" spans="1:8" ht="19.5" customHeight="1">
      <c r="A6" s="14" t="s">
        <v>64</v>
      </c>
      <c r="B6" s="15" t="s">
        <v>65</v>
      </c>
      <c r="C6" s="16" t="s">
        <v>66</v>
      </c>
      <c r="D6" s="211"/>
      <c r="E6" s="213"/>
      <c r="F6" s="246"/>
      <c r="G6" s="246"/>
      <c r="H6" s="245"/>
    </row>
    <row r="7" spans="1:8" ht="19.5" customHeight="1">
      <c r="A7" s="39" t="s">
        <v>39</v>
      </c>
      <c r="B7" s="39" t="s">
        <v>39</v>
      </c>
      <c r="C7" s="39" t="s">
        <v>39</v>
      </c>
      <c r="D7" s="39" t="s">
        <v>39</v>
      </c>
      <c r="E7" s="39" t="s">
        <v>39</v>
      </c>
      <c r="F7" s="44" t="s">
        <v>39</v>
      </c>
      <c r="G7" s="44" t="s">
        <v>39</v>
      </c>
      <c r="H7" s="44" t="s">
        <v>39</v>
      </c>
    </row>
    <row r="8" spans="1:8" ht="19.5" customHeight="1">
      <c r="A8" s="39" t="s">
        <v>39</v>
      </c>
      <c r="B8" s="39" t="s">
        <v>39</v>
      </c>
      <c r="C8" s="39" t="s">
        <v>39</v>
      </c>
      <c r="D8" s="39" t="s">
        <v>39</v>
      </c>
      <c r="E8" s="39" t="s">
        <v>39</v>
      </c>
      <c r="F8" s="44" t="s">
        <v>39</v>
      </c>
      <c r="G8" s="44" t="s">
        <v>39</v>
      </c>
      <c r="H8" s="44" t="s">
        <v>39</v>
      </c>
    </row>
    <row r="9" spans="1:8" ht="19.5" customHeight="1">
      <c r="A9" s="39" t="s">
        <v>39</v>
      </c>
      <c r="B9" s="39" t="s">
        <v>39</v>
      </c>
      <c r="C9" s="39" t="s">
        <v>39</v>
      </c>
      <c r="D9" s="39" t="s">
        <v>39</v>
      </c>
      <c r="E9" s="39" t="s">
        <v>39</v>
      </c>
      <c r="F9" s="44" t="s">
        <v>39</v>
      </c>
      <c r="G9" s="44" t="s">
        <v>39</v>
      </c>
      <c r="H9" s="44" t="s">
        <v>39</v>
      </c>
    </row>
    <row r="10" spans="1:8" ht="19.5" customHeight="1">
      <c r="A10" s="39" t="s">
        <v>39</v>
      </c>
      <c r="B10" s="39" t="s">
        <v>39</v>
      </c>
      <c r="C10" s="39" t="s">
        <v>39</v>
      </c>
      <c r="D10" s="39" t="s">
        <v>39</v>
      </c>
      <c r="E10" s="39" t="s">
        <v>39</v>
      </c>
      <c r="F10" s="44" t="s">
        <v>39</v>
      </c>
      <c r="G10" s="44" t="s">
        <v>39</v>
      </c>
      <c r="H10" s="44" t="s">
        <v>39</v>
      </c>
    </row>
    <row r="11" spans="1:8" ht="19.5" customHeight="1">
      <c r="A11" s="39" t="s">
        <v>39</v>
      </c>
      <c r="B11" s="39" t="s">
        <v>39</v>
      </c>
      <c r="C11" s="39" t="s">
        <v>39</v>
      </c>
      <c r="D11" s="39" t="s">
        <v>39</v>
      </c>
      <c r="E11" s="39" t="s">
        <v>39</v>
      </c>
      <c r="F11" s="44" t="s">
        <v>39</v>
      </c>
      <c r="G11" s="44" t="s">
        <v>39</v>
      </c>
      <c r="H11" s="44" t="s">
        <v>39</v>
      </c>
    </row>
    <row r="12" spans="1:8" ht="19.5" customHeight="1">
      <c r="A12" s="39" t="s">
        <v>39</v>
      </c>
      <c r="B12" s="39" t="s">
        <v>39</v>
      </c>
      <c r="C12" s="39" t="s">
        <v>39</v>
      </c>
      <c r="D12" s="39" t="s">
        <v>39</v>
      </c>
      <c r="E12" s="39" t="s">
        <v>39</v>
      </c>
      <c r="F12" s="44" t="s">
        <v>39</v>
      </c>
      <c r="G12" s="44" t="s">
        <v>39</v>
      </c>
      <c r="H12" s="44" t="s">
        <v>39</v>
      </c>
    </row>
    <row r="13" spans="1:8" ht="19.5" customHeight="1">
      <c r="A13" s="39" t="s">
        <v>39</v>
      </c>
      <c r="B13" s="39" t="s">
        <v>39</v>
      </c>
      <c r="C13" s="39" t="s">
        <v>39</v>
      </c>
      <c r="D13" s="39" t="s">
        <v>39</v>
      </c>
      <c r="E13" s="39" t="s">
        <v>39</v>
      </c>
      <c r="F13" s="44" t="s">
        <v>39</v>
      </c>
      <c r="G13" s="44" t="s">
        <v>39</v>
      </c>
      <c r="H13" s="44" t="s">
        <v>39</v>
      </c>
    </row>
    <row r="14" spans="1:8" ht="19.5" customHeight="1">
      <c r="A14" s="39" t="s">
        <v>39</v>
      </c>
      <c r="B14" s="39" t="s">
        <v>39</v>
      </c>
      <c r="C14" s="39" t="s">
        <v>39</v>
      </c>
      <c r="D14" s="39" t="s">
        <v>39</v>
      </c>
      <c r="E14" s="39" t="s">
        <v>39</v>
      </c>
      <c r="F14" s="44" t="s">
        <v>39</v>
      </c>
      <c r="G14" s="44" t="s">
        <v>39</v>
      </c>
      <c r="H14" s="44" t="s">
        <v>39</v>
      </c>
    </row>
    <row r="15" spans="1:8" ht="19.5" customHeight="1">
      <c r="A15" s="39" t="s">
        <v>39</v>
      </c>
      <c r="B15" s="39" t="s">
        <v>39</v>
      </c>
      <c r="C15" s="39" t="s">
        <v>39</v>
      </c>
      <c r="D15" s="39" t="s">
        <v>39</v>
      </c>
      <c r="E15" s="39" t="s">
        <v>39</v>
      </c>
      <c r="F15" s="44" t="s">
        <v>39</v>
      </c>
      <c r="G15" s="44" t="s">
        <v>39</v>
      </c>
      <c r="H15" s="44" t="s">
        <v>39</v>
      </c>
    </row>
    <row r="16" spans="1:8" ht="19.5" customHeight="1">
      <c r="A16" s="39" t="s">
        <v>39</v>
      </c>
      <c r="B16" s="39" t="s">
        <v>39</v>
      </c>
      <c r="C16" s="39" t="s">
        <v>39</v>
      </c>
      <c r="D16" s="39" t="s">
        <v>39</v>
      </c>
      <c r="E16" s="39" t="s">
        <v>39</v>
      </c>
      <c r="F16" s="44" t="s">
        <v>39</v>
      </c>
      <c r="G16" s="44" t="s">
        <v>39</v>
      </c>
      <c r="H16" s="44" t="s">
        <v>39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 scale="90"/>
  <headerFooter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3" sqref="A3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3" width="18" style="0" customWidth="1"/>
    <col min="4" max="4" width="15.83203125" style="0" customWidth="1"/>
    <col min="5" max="8" width="18" style="0" customWidth="1"/>
  </cols>
  <sheetData>
    <row r="1" spans="1:8" ht="19.5" customHeight="1">
      <c r="A1" s="32"/>
      <c r="B1" s="32"/>
      <c r="C1" s="32"/>
      <c r="D1" s="32"/>
      <c r="E1" s="33"/>
      <c r="F1" s="32"/>
      <c r="G1" s="32"/>
      <c r="H1" s="13" t="s">
        <v>295</v>
      </c>
    </row>
    <row r="2" spans="1:8" ht="25.5" customHeight="1">
      <c r="A2" s="247" t="s">
        <v>296</v>
      </c>
      <c r="B2" s="247"/>
      <c r="C2" s="247"/>
      <c r="D2" s="247"/>
      <c r="E2" s="247"/>
      <c r="F2" s="247"/>
      <c r="G2" s="247"/>
      <c r="H2" s="247"/>
    </row>
    <row r="3" spans="1:8" ht="19.5" customHeight="1">
      <c r="A3" s="161" t="s">
        <v>378</v>
      </c>
      <c r="B3" s="35"/>
      <c r="C3" s="35"/>
      <c r="D3" s="35"/>
      <c r="E3" s="35"/>
      <c r="F3" s="35"/>
      <c r="G3" s="35"/>
      <c r="H3" s="13" t="s">
        <v>2</v>
      </c>
    </row>
    <row r="4" spans="1:8" ht="19.5" customHeight="1">
      <c r="A4" s="212" t="s">
        <v>286</v>
      </c>
      <c r="B4" s="212" t="s">
        <v>287</v>
      </c>
      <c r="C4" s="237" t="s">
        <v>288</v>
      </c>
      <c r="D4" s="237"/>
      <c r="E4" s="237"/>
      <c r="F4" s="237"/>
      <c r="G4" s="237"/>
      <c r="H4" s="237"/>
    </row>
    <row r="5" spans="1:8" ht="19.5" customHeight="1">
      <c r="A5" s="212"/>
      <c r="B5" s="212"/>
      <c r="C5" s="241" t="s">
        <v>51</v>
      </c>
      <c r="D5" s="243" t="s">
        <v>187</v>
      </c>
      <c r="E5" s="227" t="s">
        <v>289</v>
      </c>
      <c r="F5" s="228"/>
      <c r="G5" s="229"/>
      <c r="H5" s="244" t="s">
        <v>192</v>
      </c>
    </row>
    <row r="6" spans="1:8" ht="33.75" customHeight="1">
      <c r="A6" s="213"/>
      <c r="B6" s="213"/>
      <c r="C6" s="242"/>
      <c r="D6" s="236"/>
      <c r="E6" s="36" t="s">
        <v>140</v>
      </c>
      <c r="F6" s="37" t="s">
        <v>290</v>
      </c>
      <c r="G6" s="38" t="s">
        <v>291</v>
      </c>
      <c r="H6" s="240"/>
    </row>
    <row r="7" spans="1:8" ht="19.5" customHeight="1">
      <c r="A7" s="39" t="s">
        <v>39</v>
      </c>
      <c r="B7" s="39" t="s">
        <v>39</v>
      </c>
      <c r="C7" s="40" t="s">
        <v>39</v>
      </c>
      <c r="D7" s="41" t="s">
        <v>39</v>
      </c>
      <c r="E7" s="41" t="s">
        <v>39</v>
      </c>
      <c r="F7" s="41" t="s">
        <v>39</v>
      </c>
      <c r="G7" s="42" t="s">
        <v>39</v>
      </c>
      <c r="H7" s="43" t="s">
        <v>39</v>
      </c>
    </row>
    <row r="8" spans="1:8" ht="19.5" customHeight="1">
      <c r="A8" s="39" t="s">
        <v>39</v>
      </c>
      <c r="B8" s="39" t="s">
        <v>39</v>
      </c>
      <c r="C8" s="40" t="s">
        <v>39</v>
      </c>
      <c r="D8" s="41" t="s">
        <v>39</v>
      </c>
      <c r="E8" s="41" t="s">
        <v>39</v>
      </c>
      <c r="F8" s="41" t="s">
        <v>39</v>
      </c>
      <c r="G8" s="42" t="s">
        <v>39</v>
      </c>
      <c r="H8" s="43" t="s">
        <v>39</v>
      </c>
    </row>
    <row r="9" spans="1:8" ht="19.5" customHeight="1">
      <c r="A9" s="39" t="s">
        <v>39</v>
      </c>
      <c r="B9" s="39" t="s">
        <v>39</v>
      </c>
      <c r="C9" s="40" t="s">
        <v>39</v>
      </c>
      <c r="D9" s="41" t="s">
        <v>39</v>
      </c>
      <c r="E9" s="41" t="s">
        <v>39</v>
      </c>
      <c r="F9" s="41" t="s">
        <v>39</v>
      </c>
      <c r="G9" s="42" t="s">
        <v>39</v>
      </c>
      <c r="H9" s="43" t="s">
        <v>39</v>
      </c>
    </row>
    <row r="10" spans="1:8" ht="19.5" customHeight="1">
      <c r="A10" s="39" t="s">
        <v>39</v>
      </c>
      <c r="B10" s="39" t="s">
        <v>39</v>
      </c>
      <c r="C10" s="40" t="s">
        <v>39</v>
      </c>
      <c r="D10" s="41" t="s">
        <v>39</v>
      </c>
      <c r="E10" s="41" t="s">
        <v>39</v>
      </c>
      <c r="F10" s="41" t="s">
        <v>39</v>
      </c>
      <c r="G10" s="42" t="s">
        <v>39</v>
      </c>
      <c r="H10" s="43" t="s">
        <v>39</v>
      </c>
    </row>
    <row r="11" spans="1:8" ht="19.5" customHeight="1">
      <c r="A11" s="39" t="s">
        <v>39</v>
      </c>
      <c r="B11" s="39" t="s">
        <v>39</v>
      </c>
      <c r="C11" s="40" t="s">
        <v>39</v>
      </c>
      <c r="D11" s="41" t="s">
        <v>39</v>
      </c>
      <c r="E11" s="41" t="s">
        <v>39</v>
      </c>
      <c r="F11" s="41" t="s">
        <v>39</v>
      </c>
      <c r="G11" s="42" t="s">
        <v>39</v>
      </c>
      <c r="H11" s="43" t="s">
        <v>39</v>
      </c>
    </row>
    <row r="12" spans="1:8" ht="19.5" customHeight="1">
      <c r="A12" s="39" t="s">
        <v>39</v>
      </c>
      <c r="B12" s="39" t="s">
        <v>39</v>
      </c>
      <c r="C12" s="40" t="s">
        <v>39</v>
      </c>
      <c r="D12" s="41" t="s">
        <v>39</v>
      </c>
      <c r="E12" s="41" t="s">
        <v>39</v>
      </c>
      <c r="F12" s="41" t="s">
        <v>39</v>
      </c>
      <c r="G12" s="42" t="s">
        <v>39</v>
      </c>
      <c r="H12" s="43" t="s">
        <v>39</v>
      </c>
    </row>
    <row r="13" spans="1:8" ht="19.5" customHeight="1">
      <c r="A13" s="39" t="s">
        <v>39</v>
      </c>
      <c r="B13" s="39" t="s">
        <v>39</v>
      </c>
      <c r="C13" s="40" t="s">
        <v>39</v>
      </c>
      <c r="D13" s="41" t="s">
        <v>39</v>
      </c>
      <c r="E13" s="41" t="s">
        <v>39</v>
      </c>
      <c r="F13" s="41" t="s">
        <v>39</v>
      </c>
      <c r="G13" s="42" t="s">
        <v>39</v>
      </c>
      <c r="H13" s="43" t="s">
        <v>39</v>
      </c>
    </row>
    <row r="14" spans="1:8" ht="19.5" customHeight="1">
      <c r="A14" s="39" t="s">
        <v>39</v>
      </c>
      <c r="B14" s="39" t="s">
        <v>39</v>
      </c>
      <c r="C14" s="40" t="s">
        <v>39</v>
      </c>
      <c r="D14" s="41" t="s">
        <v>39</v>
      </c>
      <c r="E14" s="41" t="s">
        <v>39</v>
      </c>
      <c r="F14" s="41" t="s">
        <v>39</v>
      </c>
      <c r="G14" s="42" t="s">
        <v>39</v>
      </c>
      <c r="H14" s="43" t="s">
        <v>39</v>
      </c>
    </row>
    <row r="15" spans="1:8" ht="19.5" customHeight="1">
      <c r="A15" s="39" t="s">
        <v>39</v>
      </c>
      <c r="B15" s="39" t="s">
        <v>39</v>
      </c>
      <c r="C15" s="40" t="s">
        <v>39</v>
      </c>
      <c r="D15" s="41" t="s">
        <v>39</v>
      </c>
      <c r="E15" s="41" t="s">
        <v>39</v>
      </c>
      <c r="F15" s="41" t="s">
        <v>39</v>
      </c>
      <c r="G15" s="42" t="s">
        <v>39</v>
      </c>
      <c r="H15" s="43" t="s">
        <v>39</v>
      </c>
    </row>
    <row r="16" spans="1:8" ht="19.5" customHeight="1">
      <c r="A16" s="39" t="s">
        <v>39</v>
      </c>
      <c r="B16" s="39" t="s">
        <v>39</v>
      </c>
      <c r="C16" s="40" t="s">
        <v>39</v>
      </c>
      <c r="D16" s="41" t="s">
        <v>39</v>
      </c>
      <c r="E16" s="41" t="s">
        <v>39</v>
      </c>
      <c r="F16" s="41" t="s">
        <v>39</v>
      </c>
      <c r="G16" s="42" t="s">
        <v>39</v>
      </c>
      <c r="H16" s="43" t="s">
        <v>39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24"/>
  <sheetViews>
    <sheetView showGridLines="0" zoomScalePageLayoutView="0" workbookViewId="0" topLeftCell="A1">
      <selection activeCell="E5" sqref="E5:E6"/>
    </sheetView>
  </sheetViews>
  <sheetFormatPr defaultColWidth="9.16015625" defaultRowHeight="11.25"/>
  <cols>
    <col min="1" max="3" width="5.66015625" style="6" customWidth="1"/>
    <col min="4" max="4" width="9.83203125" style="6" bestFit="1" customWidth="1"/>
    <col min="5" max="5" width="66.83203125" style="6" customWidth="1"/>
    <col min="6" max="8" width="17.83203125" style="6" customWidth="1"/>
    <col min="9" max="245" width="10.66015625" style="6" customWidth="1"/>
    <col min="246" max="246" width="9.16015625" style="6" bestFit="1" customWidth="1"/>
    <col min="247" max="16384" width="9.16015625" style="6" customWidth="1"/>
  </cols>
  <sheetData>
    <row r="1" spans="1:245" ht="19.5" customHeight="1">
      <c r="A1" s="7"/>
      <c r="B1" s="8"/>
      <c r="C1" s="8"/>
      <c r="D1" s="8"/>
      <c r="E1" s="8"/>
      <c r="F1" s="8"/>
      <c r="G1" s="8"/>
      <c r="H1" s="9" t="s">
        <v>297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</row>
    <row r="2" spans="1:245" ht="19.5" customHeight="1">
      <c r="A2" s="201" t="s">
        <v>298</v>
      </c>
      <c r="B2" s="201"/>
      <c r="C2" s="201"/>
      <c r="D2" s="201"/>
      <c r="E2" s="201"/>
      <c r="F2" s="201"/>
      <c r="G2" s="201"/>
      <c r="H2" s="201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  <c r="EY2" s="28"/>
      <c r="EZ2" s="28"/>
      <c r="FA2" s="28"/>
      <c r="FB2" s="28"/>
      <c r="FC2" s="28"/>
      <c r="FD2" s="28"/>
      <c r="FE2" s="28"/>
      <c r="FF2" s="28"/>
      <c r="FG2" s="28"/>
      <c r="FH2" s="28"/>
      <c r="FI2" s="28"/>
      <c r="FJ2" s="28"/>
      <c r="FK2" s="28"/>
      <c r="FL2" s="28"/>
      <c r="FM2" s="28"/>
      <c r="FN2" s="28"/>
      <c r="FO2" s="28"/>
      <c r="FP2" s="28"/>
      <c r="FQ2" s="28"/>
      <c r="FR2" s="28"/>
      <c r="FS2" s="28"/>
      <c r="FT2" s="28"/>
      <c r="FU2" s="28"/>
      <c r="FV2" s="28"/>
      <c r="FW2" s="28"/>
      <c r="FX2" s="28"/>
      <c r="FY2" s="28"/>
      <c r="FZ2" s="28"/>
      <c r="GA2" s="28"/>
      <c r="GB2" s="28"/>
      <c r="GC2" s="28"/>
      <c r="GD2" s="28"/>
      <c r="GE2" s="28"/>
      <c r="GF2" s="28"/>
      <c r="GG2" s="28"/>
      <c r="GH2" s="28"/>
      <c r="GI2" s="28"/>
      <c r="GJ2" s="28"/>
      <c r="GK2" s="28"/>
      <c r="GL2" s="28"/>
      <c r="GM2" s="28"/>
      <c r="GN2" s="28"/>
      <c r="GO2" s="28"/>
      <c r="GP2" s="28"/>
      <c r="GQ2" s="28"/>
      <c r="GR2" s="28"/>
      <c r="GS2" s="28"/>
      <c r="GT2" s="28"/>
      <c r="GU2" s="28"/>
      <c r="GV2" s="28"/>
      <c r="GW2" s="28"/>
      <c r="GX2" s="28"/>
      <c r="GY2" s="28"/>
      <c r="GZ2" s="28"/>
      <c r="HA2" s="28"/>
      <c r="HB2" s="28"/>
      <c r="HC2" s="28"/>
      <c r="HD2" s="28"/>
      <c r="HE2" s="28"/>
      <c r="HF2" s="28"/>
      <c r="HG2" s="28"/>
      <c r="HH2" s="28"/>
      <c r="HI2" s="28"/>
      <c r="HJ2" s="28"/>
      <c r="HK2" s="28"/>
      <c r="HL2" s="28"/>
      <c r="HM2" s="28"/>
      <c r="HN2" s="28"/>
      <c r="HO2" s="28"/>
      <c r="HP2" s="28"/>
      <c r="HQ2" s="28"/>
      <c r="HR2" s="28"/>
      <c r="HS2" s="28"/>
      <c r="HT2" s="28"/>
      <c r="HU2" s="28"/>
      <c r="HV2" s="28"/>
      <c r="HW2" s="28"/>
      <c r="HX2" s="28"/>
      <c r="HY2" s="28"/>
      <c r="HZ2" s="28"/>
      <c r="IA2" s="28"/>
      <c r="IB2" s="28"/>
      <c r="IC2" s="28"/>
      <c r="ID2" s="28"/>
      <c r="IE2" s="28"/>
      <c r="IF2" s="28"/>
      <c r="IG2" s="28"/>
      <c r="IH2" s="28"/>
      <c r="II2" s="28"/>
      <c r="IJ2" s="28"/>
      <c r="IK2" s="28"/>
    </row>
    <row r="3" spans="1:245" ht="19.5" customHeight="1">
      <c r="A3" s="162" t="s">
        <v>379</v>
      </c>
      <c r="B3" s="11"/>
      <c r="C3" s="11"/>
      <c r="D3" s="11"/>
      <c r="E3" s="11"/>
      <c r="F3" s="12"/>
      <c r="G3" s="12"/>
      <c r="H3" s="13" t="s">
        <v>2</v>
      </c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</row>
    <row r="4" spans="1:245" ht="19.5" customHeight="1">
      <c r="A4" s="202" t="s">
        <v>50</v>
      </c>
      <c r="B4" s="203"/>
      <c r="C4" s="203"/>
      <c r="D4" s="203"/>
      <c r="E4" s="231"/>
      <c r="F4" s="237" t="s">
        <v>299</v>
      </c>
      <c r="G4" s="237"/>
      <c r="H4" s="237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</row>
    <row r="5" spans="1:245" ht="19.5" customHeight="1">
      <c r="A5" s="202" t="s">
        <v>61</v>
      </c>
      <c r="B5" s="203"/>
      <c r="C5" s="231"/>
      <c r="D5" s="210" t="s">
        <v>62</v>
      </c>
      <c r="E5" s="212" t="s">
        <v>95</v>
      </c>
      <c r="F5" s="230" t="s">
        <v>51</v>
      </c>
      <c r="G5" s="230" t="s">
        <v>90</v>
      </c>
      <c r="H5" s="237" t="s">
        <v>91</v>
      </c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</row>
    <row r="6" spans="1:245" ht="19.5" customHeight="1">
      <c r="A6" s="14" t="s">
        <v>64</v>
      </c>
      <c r="B6" s="15" t="s">
        <v>65</v>
      </c>
      <c r="C6" s="16" t="s">
        <v>66</v>
      </c>
      <c r="D6" s="211"/>
      <c r="E6" s="213"/>
      <c r="F6" s="236"/>
      <c r="G6" s="236"/>
      <c r="H6" s="238"/>
      <c r="I6" s="30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</row>
    <row r="7" spans="1:245" ht="19.5" customHeight="1">
      <c r="A7" s="17"/>
      <c r="B7" s="17"/>
      <c r="C7" s="17"/>
      <c r="D7" s="17"/>
      <c r="E7" s="17"/>
      <c r="F7" s="18"/>
      <c r="G7" s="18"/>
      <c r="H7" s="18"/>
      <c r="I7" s="30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</row>
    <row r="8" spans="1:245" ht="19.5" customHeight="1">
      <c r="A8" s="19"/>
      <c r="B8" s="19"/>
      <c r="C8" s="19"/>
      <c r="D8" s="19"/>
      <c r="E8" s="20"/>
      <c r="F8" s="20"/>
      <c r="G8" s="20"/>
      <c r="H8" s="2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</row>
    <row r="9" spans="1:245" ht="19.5" customHeight="1">
      <c r="A9" s="19"/>
      <c r="B9" s="19"/>
      <c r="C9" s="19"/>
      <c r="D9" s="19"/>
      <c r="E9" s="20"/>
      <c r="F9" s="20"/>
      <c r="G9" s="20"/>
      <c r="H9" s="2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</row>
    <row r="10" spans="1:245" ht="19.5" customHeight="1">
      <c r="A10" s="19"/>
      <c r="B10" s="19"/>
      <c r="C10" s="19"/>
      <c r="D10" s="19"/>
      <c r="E10" s="19"/>
      <c r="F10" s="19"/>
      <c r="G10" s="19"/>
      <c r="H10" s="2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</row>
    <row r="11" spans="1:245" ht="19.5" customHeight="1">
      <c r="A11" s="19"/>
      <c r="B11" s="19"/>
      <c r="C11" s="19"/>
      <c r="D11" s="19"/>
      <c r="E11" s="22"/>
      <c r="F11" s="22"/>
      <c r="G11" s="22"/>
      <c r="H11" s="2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</row>
    <row r="12" spans="1:245" ht="19.5" customHeight="1">
      <c r="A12" s="23"/>
      <c r="B12" s="23"/>
      <c r="C12" s="23"/>
      <c r="D12" s="23"/>
      <c r="E12" s="24"/>
      <c r="F12" s="24"/>
      <c r="G12" s="24"/>
      <c r="H12" s="25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</row>
    <row r="13" spans="1:245" ht="19.5" customHeight="1">
      <c r="A13" s="26"/>
      <c r="B13" s="26"/>
      <c r="C13" s="26"/>
      <c r="D13" s="26"/>
      <c r="E13" s="26"/>
      <c r="F13" s="26"/>
      <c r="G13" s="26"/>
      <c r="H13" s="25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</row>
    <row r="14" spans="1:245" ht="19.5" customHeight="1">
      <c r="A14" s="23"/>
      <c r="B14" s="23"/>
      <c r="C14" s="23"/>
      <c r="D14" s="23"/>
      <c r="E14" s="23"/>
      <c r="F14" s="23"/>
      <c r="G14" s="23"/>
      <c r="H14" s="25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</row>
    <row r="15" spans="1:245" ht="19.5" customHeight="1">
      <c r="A15" s="23"/>
      <c r="B15" s="23"/>
      <c r="C15" s="23"/>
      <c r="D15" s="23"/>
      <c r="E15" s="23"/>
      <c r="F15" s="23"/>
      <c r="G15" s="23"/>
      <c r="H15" s="25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</row>
    <row r="16" spans="1:245" ht="19.5" customHeight="1">
      <c r="A16" s="23"/>
      <c r="B16" s="23"/>
      <c r="C16" s="23"/>
      <c r="D16" s="23"/>
      <c r="E16" s="23"/>
      <c r="F16" s="23"/>
      <c r="G16" s="23"/>
      <c r="H16" s="25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</row>
    <row r="17" spans="1:245" ht="19.5" customHeight="1">
      <c r="A17" s="23"/>
      <c r="B17" s="23"/>
      <c r="C17" s="23"/>
      <c r="D17" s="23"/>
      <c r="E17" s="23"/>
      <c r="F17" s="23"/>
      <c r="G17" s="23"/>
      <c r="H17" s="25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</row>
    <row r="18" spans="1:245" ht="19.5" customHeight="1">
      <c r="A18" s="27"/>
      <c r="B18" s="27"/>
      <c r="C18" s="27"/>
      <c r="D18" s="27"/>
      <c r="E18" s="27"/>
      <c r="F18" s="28"/>
      <c r="G18" s="28"/>
      <c r="H18" s="29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</row>
    <row r="19" spans="1:245" ht="19.5" customHeight="1">
      <c r="A19" s="27"/>
      <c r="B19" s="27"/>
      <c r="C19" s="27"/>
      <c r="D19" s="27"/>
      <c r="E19" s="27"/>
      <c r="F19" s="28"/>
      <c r="G19" s="28"/>
      <c r="H19" s="29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</row>
    <row r="20" spans="1:245" ht="19.5" customHeight="1">
      <c r="A20" s="27"/>
      <c r="B20" s="27"/>
      <c r="C20" s="27"/>
      <c r="D20" s="27"/>
      <c r="E20" s="27"/>
      <c r="F20" s="28"/>
      <c r="G20" s="28"/>
      <c r="H20" s="29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</row>
    <row r="21" spans="1:245" ht="19.5" customHeight="1">
      <c r="A21" s="27"/>
      <c r="B21" s="27"/>
      <c r="C21" s="27"/>
      <c r="D21" s="27"/>
      <c r="E21" s="27"/>
      <c r="F21" s="28"/>
      <c r="G21" s="28"/>
      <c r="H21" s="29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</row>
    <row r="22" spans="1:245" ht="19.5" customHeight="1">
      <c r="A22" s="27"/>
      <c r="B22" s="27"/>
      <c r="C22" s="27"/>
      <c r="D22" s="27"/>
      <c r="E22" s="27"/>
      <c r="F22" s="28"/>
      <c r="G22" s="28"/>
      <c r="H22" s="29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</row>
    <row r="23" spans="1:245" ht="19.5" customHeight="1">
      <c r="A23" s="27"/>
      <c r="B23" s="27"/>
      <c r="C23" s="27"/>
      <c r="D23" s="27"/>
      <c r="E23" s="27"/>
      <c r="F23" s="28"/>
      <c r="G23" s="28"/>
      <c r="H23" s="29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</row>
    <row r="24" spans="1:245" ht="19.5" customHeight="1">
      <c r="A24" s="27"/>
      <c r="B24" s="27"/>
      <c r="C24" s="27"/>
      <c r="D24" s="27"/>
      <c r="E24" s="27"/>
      <c r="F24" s="28"/>
      <c r="G24" s="28"/>
      <c r="H24" s="29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7013888955116272" right="0.7013888955116272" top="0.7486110925674438" bottom="0.7486110925674438" header="0.2993055582046509" footer="0.2993055582046509"/>
  <pageSetup errors="blank" fitToHeight="1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showGridLines="0" showZeros="0" zoomScalePageLayoutView="0" workbookViewId="0" topLeftCell="A1">
      <selection activeCell="D15" sqref="D15"/>
    </sheetView>
  </sheetViews>
  <sheetFormatPr defaultColWidth="9.33203125" defaultRowHeight="11.25"/>
  <cols>
    <col min="1" max="1" width="26.83203125" style="0" customWidth="1"/>
    <col min="2" max="4" width="9.33203125" style="0" customWidth="1"/>
    <col min="5" max="5" width="33.33203125" style="0" customWidth="1"/>
    <col min="6" max="6" width="17" style="0" customWidth="1"/>
    <col min="7" max="7" width="18.5" style="0" customWidth="1"/>
    <col min="8" max="8" width="17" style="0" customWidth="1"/>
    <col min="9" max="9" width="18.5" style="0" customWidth="1"/>
    <col min="10" max="10" width="17" style="0" customWidth="1"/>
    <col min="11" max="11" width="18.5" style="0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249" t="s">
        <v>300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2</v>
      </c>
    </row>
    <row r="4" spans="1:11" ht="12.75">
      <c r="A4" s="248" t="s">
        <v>301</v>
      </c>
      <c r="B4" s="248" t="s">
        <v>302</v>
      </c>
      <c r="C4" s="248"/>
      <c r="D4" s="248"/>
      <c r="E4" s="248" t="s">
        <v>303</v>
      </c>
      <c r="F4" s="248" t="s">
        <v>304</v>
      </c>
      <c r="G4" s="248" t="s">
        <v>304</v>
      </c>
      <c r="H4" s="248" t="s">
        <v>304</v>
      </c>
      <c r="I4" s="248" t="s">
        <v>304</v>
      </c>
      <c r="J4" s="248" t="s">
        <v>304</v>
      </c>
      <c r="K4" s="248" t="s">
        <v>304</v>
      </c>
    </row>
    <row r="5" spans="1:11" ht="12.75">
      <c r="A5" s="248"/>
      <c r="B5" s="248" t="s">
        <v>305</v>
      </c>
      <c r="C5" s="248" t="s">
        <v>306</v>
      </c>
      <c r="D5" s="248" t="s">
        <v>307</v>
      </c>
      <c r="E5" s="248"/>
      <c r="F5" s="248" t="s">
        <v>308</v>
      </c>
      <c r="G5" s="248" t="s">
        <v>308</v>
      </c>
      <c r="H5" s="250" t="s">
        <v>309</v>
      </c>
      <c r="I5" s="250" t="s">
        <v>309</v>
      </c>
      <c r="J5" s="250" t="s">
        <v>310</v>
      </c>
      <c r="K5" s="250" t="s">
        <v>310</v>
      </c>
    </row>
    <row r="6" spans="1:11" ht="12.75">
      <c r="A6" s="248"/>
      <c r="B6" s="248"/>
      <c r="C6" s="248"/>
      <c r="D6" s="248"/>
      <c r="E6" s="248"/>
      <c r="F6" s="3" t="s">
        <v>311</v>
      </c>
      <c r="G6" s="4" t="s">
        <v>312</v>
      </c>
      <c r="H6" s="4" t="s">
        <v>311</v>
      </c>
      <c r="I6" s="4" t="s">
        <v>312</v>
      </c>
      <c r="J6" s="4" t="s">
        <v>311</v>
      </c>
      <c r="K6" s="4" t="s">
        <v>312</v>
      </c>
    </row>
    <row r="7" spans="1:11" ht="12.75">
      <c r="A7" s="5" t="s">
        <v>51</v>
      </c>
      <c r="B7" s="5">
        <v>709.116501</v>
      </c>
      <c r="C7" s="5">
        <v>0</v>
      </c>
      <c r="D7" s="5">
        <v>709.116501</v>
      </c>
      <c r="E7" s="5" t="s">
        <v>39</v>
      </c>
      <c r="F7" s="5" t="s">
        <v>39</v>
      </c>
      <c r="G7" s="5" t="s">
        <v>39</v>
      </c>
      <c r="H7" s="5" t="s">
        <v>39</v>
      </c>
      <c r="I7" s="5" t="s">
        <v>39</v>
      </c>
      <c r="J7" s="5" t="s">
        <v>39</v>
      </c>
      <c r="K7" s="5" t="s">
        <v>39</v>
      </c>
    </row>
    <row r="8" spans="1:11" ht="12.75">
      <c r="A8" s="5" t="s">
        <v>313</v>
      </c>
      <c r="B8" s="5">
        <v>709.116501</v>
      </c>
      <c r="C8" s="5">
        <v>0</v>
      </c>
      <c r="D8" s="5">
        <v>709.116501</v>
      </c>
      <c r="E8" s="5" t="s">
        <v>39</v>
      </c>
      <c r="F8" s="5" t="s">
        <v>39</v>
      </c>
      <c r="G8" s="5" t="s">
        <v>39</v>
      </c>
      <c r="H8" s="5" t="s">
        <v>39</v>
      </c>
      <c r="I8" s="5" t="s">
        <v>39</v>
      </c>
      <c r="J8" s="5" t="s">
        <v>39</v>
      </c>
      <c r="K8" s="5" t="s">
        <v>39</v>
      </c>
    </row>
    <row r="9" spans="1:11" ht="25.5">
      <c r="A9" s="5" t="s">
        <v>314</v>
      </c>
      <c r="B9" s="5">
        <v>709.116501</v>
      </c>
      <c r="C9" s="5">
        <v>0</v>
      </c>
      <c r="D9" s="5">
        <v>709.116501</v>
      </c>
      <c r="E9" s="5" t="s">
        <v>39</v>
      </c>
      <c r="F9" s="5" t="s">
        <v>39</v>
      </c>
      <c r="G9" s="5" t="s">
        <v>39</v>
      </c>
      <c r="H9" s="5" t="s">
        <v>39</v>
      </c>
      <c r="I9" s="5" t="s">
        <v>39</v>
      </c>
      <c r="J9" s="5" t="s">
        <v>39</v>
      </c>
      <c r="K9" s="5" t="s">
        <v>39</v>
      </c>
    </row>
    <row r="10" spans="1:11" ht="25.5">
      <c r="A10" s="5" t="s">
        <v>315</v>
      </c>
      <c r="B10" s="5">
        <v>10.714</v>
      </c>
      <c r="C10" s="5">
        <v>0</v>
      </c>
      <c r="D10" s="5">
        <v>10.714</v>
      </c>
      <c r="E10" s="5" t="s">
        <v>39</v>
      </c>
      <c r="F10" s="5" t="s">
        <v>39</v>
      </c>
      <c r="G10" s="5" t="s">
        <v>39</v>
      </c>
      <c r="H10" s="5" t="s">
        <v>39</v>
      </c>
      <c r="I10" s="5" t="s">
        <v>39</v>
      </c>
      <c r="J10" s="5" t="s">
        <v>39</v>
      </c>
      <c r="K10" s="5" t="s">
        <v>39</v>
      </c>
    </row>
    <row r="11" spans="1:11" ht="25.5">
      <c r="A11" s="5" t="s">
        <v>316</v>
      </c>
      <c r="B11" s="5">
        <v>698.402501</v>
      </c>
      <c r="C11" s="5">
        <v>0</v>
      </c>
      <c r="D11" s="5">
        <v>698.402501</v>
      </c>
      <c r="E11" s="5" t="s">
        <v>39</v>
      </c>
      <c r="F11" s="5" t="s">
        <v>39</v>
      </c>
      <c r="G11" s="5" t="s">
        <v>39</v>
      </c>
      <c r="H11" s="5" t="s">
        <v>39</v>
      </c>
      <c r="I11" s="5" t="s">
        <v>39</v>
      </c>
      <c r="J11" s="5" t="s">
        <v>39</v>
      </c>
      <c r="K11" s="5" t="s">
        <v>39</v>
      </c>
    </row>
  </sheetData>
  <sheetProtection/>
  <mergeCells count="11">
    <mergeCell ref="B5:B6"/>
    <mergeCell ref="C5:C6"/>
    <mergeCell ref="D5:D6"/>
    <mergeCell ref="E4:E6"/>
    <mergeCell ref="A2:K2"/>
    <mergeCell ref="B4:D4"/>
    <mergeCell ref="F4:K4"/>
    <mergeCell ref="F5:G5"/>
    <mergeCell ref="H5:I5"/>
    <mergeCell ref="J5:K5"/>
    <mergeCell ref="A4:A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J6" sqref="J6"/>
    </sheetView>
  </sheetViews>
  <sheetFormatPr defaultColWidth="11" defaultRowHeight="11.25"/>
  <cols>
    <col min="1" max="1" width="15.83203125" style="148" customWidth="1"/>
    <col min="2" max="3" width="15" style="148" customWidth="1"/>
    <col min="4" max="4" width="8.5" style="148" customWidth="1"/>
    <col min="5" max="5" width="49" style="148" customWidth="1"/>
    <col min="6" max="7" width="16.5" style="148" customWidth="1"/>
    <col min="8" max="8" width="40.16015625" style="148" customWidth="1"/>
    <col min="9" max="16384" width="11" style="148" customWidth="1"/>
  </cols>
  <sheetData>
    <row r="1" spans="1:4" s="158" customFormat="1" ht="16.5" customHeight="1">
      <c r="A1" s="157"/>
      <c r="B1" s="157"/>
      <c r="C1" s="157"/>
      <c r="D1" s="157"/>
    </row>
    <row r="2" spans="1:8" s="159" customFormat="1" ht="23.25" customHeight="1">
      <c r="A2" s="259" t="s">
        <v>375</v>
      </c>
      <c r="B2" s="259"/>
      <c r="C2" s="259"/>
      <c r="D2" s="259"/>
      <c r="E2" s="259"/>
      <c r="F2" s="259"/>
      <c r="G2" s="259"/>
      <c r="H2" s="259"/>
    </row>
    <row r="3" spans="1:8" s="159" customFormat="1" ht="18" customHeight="1">
      <c r="A3" s="260" t="s">
        <v>376</v>
      </c>
      <c r="B3" s="260"/>
      <c r="C3" s="260"/>
      <c r="D3" s="260"/>
      <c r="E3" s="260"/>
      <c r="F3" s="260"/>
      <c r="G3" s="260"/>
      <c r="H3" s="260"/>
    </row>
    <row r="4" s="158" customFormat="1" ht="17.25" customHeight="1">
      <c r="H4" s="160" t="s">
        <v>377</v>
      </c>
    </row>
    <row r="5" spans="1:8" s="149" customFormat="1" ht="27" customHeight="1">
      <c r="A5" s="261" t="s">
        <v>334</v>
      </c>
      <c r="B5" s="262"/>
      <c r="C5" s="263"/>
      <c r="D5" s="264" t="s">
        <v>67</v>
      </c>
      <c r="E5" s="265" t="s">
        <v>287</v>
      </c>
      <c r="F5" s="265"/>
      <c r="G5" s="265"/>
      <c r="H5" s="266"/>
    </row>
    <row r="6" spans="1:8" s="149" customFormat="1" ht="18.75" customHeight="1">
      <c r="A6" s="267" t="s">
        <v>335</v>
      </c>
      <c r="B6" s="268" t="s">
        <v>336</v>
      </c>
      <c r="C6" s="269"/>
      <c r="D6" s="268" t="s">
        <v>337</v>
      </c>
      <c r="E6" s="269"/>
      <c r="F6" s="261" t="s">
        <v>338</v>
      </c>
      <c r="G6" s="262"/>
      <c r="H6" s="263"/>
    </row>
    <row r="7" spans="1:8" s="149" customFormat="1" ht="27" customHeight="1">
      <c r="A7" s="267"/>
      <c r="B7" s="270"/>
      <c r="C7" s="271"/>
      <c r="D7" s="270"/>
      <c r="E7" s="271"/>
      <c r="F7" s="150" t="s">
        <v>339</v>
      </c>
      <c r="G7" s="150" t="s">
        <v>306</v>
      </c>
      <c r="H7" s="150" t="s">
        <v>307</v>
      </c>
    </row>
    <row r="8" spans="1:8" s="149" customFormat="1" ht="81" customHeight="1">
      <c r="A8" s="267"/>
      <c r="B8" s="251" t="s">
        <v>340</v>
      </c>
      <c r="C8" s="252" t="s">
        <v>303</v>
      </c>
      <c r="D8" s="253" t="s">
        <v>341</v>
      </c>
      <c r="E8" s="254"/>
      <c r="F8" s="151">
        <f>SUM(G8:H8)</f>
        <v>20425193.33</v>
      </c>
      <c r="G8" s="151">
        <v>10425193.33</v>
      </c>
      <c r="H8" s="151">
        <v>10000000</v>
      </c>
    </row>
    <row r="9" spans="1:8" s="149" customFormat="1" ht="22.5" customHeight="1">
      <c r="A9" s="261"/>
      <c r="B9" s="255" t="s">
        <v>342</v>
      </c>
      <c r="C9" s="255"/>
      <c r="D9" s="255"/>
      <c r="E9" s="255"/>
      <c r="F9" s="152">
        <f>SUM(F8:F8)</f>
        <v>20425193.33</v>
      </c>
      <c r="G9" s="152">
        <f>SUM(G8:G8)</f>
        <v>10425193.33</v>
      </c>
      <c r="H9" s="152">
        <f>SUM(H8:H8)</f>
        <v>10000000</v>
      </c>
    </row>
    <row r="10" spans="1:8" s="149" customFormat="1" ht="40.5" customHeight="1">
      <c r="A10" s="153" t="s">
        <v>343</v>
      </c>
      <c r="B10" s="256" t="s">
        <v>344</v>
      </c>
      <c r="C10" s="257"/>
      <c r="D10" s="257"/>
      <c r="E10" s="257"/>
      <c r="F10" s="257"/>
      <c r="G10" s="257"/>
      <c r="H10" s="258"/>
    </row>
    <row r="11" spans="1:8" s="156" customFormat="1" ht="27" customHeight="1">
      <c r="A11" s="272" t="s">
        <v>345</v>
      </c>
      <c r="B11" s="154" t="s">
        <v>346</v>
      </c>
      <c r="C11" s="154" t="s">
        <v>347</v>
      </c>
      <c r="D11" s="155" t="s">
        <v>348</v>
      </c>
      <c r="E11" s="273" t="s">
        <v>311</v>
      </c>
      <c r="F11" s="273"/>
      <c r="G11" s="273" t="s">
        <v>312</v>
      </c>
      <c r="H11" s="273"/>
    </row>
    <row r="12" spans="1:8" s="156" customFormat="1" ht="27" customHeight="1">
      <c r="A12" s="272"/>
      <c r="B12" s="273" t="s">
        <v>349</v>
      </c>
      <c r="C12" s="274" t="s">
        <v>350</v>
      </c>
      <c r="D12" s="155">
        <v>1</v>
      </c>
      <c r="E12" s="276" t="s">
        <v>351</v>
      </c>
      <c r="F12" s="276"/>
      <c r="G12" s="277" t="s">
        <v>352</v>
      </c>
      <c r="H12" s="277"/>
    </row>
    <row r="13" spans="1:8" s="156" customFormat="1" ht="10.5" customHeight="1">
      <c r="A13" s="272"/>
      <c r="B13" s="273"/>
      <c r="C13" s="275"/>
      <c r="D13" s="155">
        <v>2</v>
      </c>
      <c r="E13" s="276" t="s">
        <v>39</v>
      </c>
      <c r="F13" s="276" t="s">
        <v>353</v>
      </c>
      <c r="G13" s="277" t="s">
        <v>39</v>
      </c>
      <c r="H13" s="277"/>
    </row>
    <row r="14" spans="1:8" s="156" customFormat="1" ht="10.5" customHeight="1">
      <c r="A14" s="272"/>
      <c r="B14" s="273"/>
      <c r="C14" s="275"/>
      <c r="D14" s="155">
        <v>3</v>
      </c>
      <c r="E14" s="276" t="s">
        <v>39</v>
      </c>
      <c r="F14" s="276" t="s">
        <v>354</v>
      </c>
      <c r="G14" s="277" t="s">
        <v>39</v>
      </c>
      <c r="H14" s="277"/>
    </row>
    <row r="15" spans="1:8" s="156" customFormat="1" ht="10.5" customHeight="1">
      <c r="A15" s="272"/>
      <c r="B15" s="273"/>
      <c r="C15" s="275"/>
      <c r="D15" s="155">
        <v>4</v>
      </c>
      <c r="E15" s="276" t="s">
        <v>39</v>
      </c>
      <c r="F15" s="276"/>
      <c r="G15" s="277" t="s">
        <v>39</v>
      </c>
      <c r="H15" s="277"/>
    </row>
    <row r="16" spans="1:8" s="156" customFormat="1" ht="10.5" customHeight="1">
      <c r="A16" s="272"/>
      <c r="B16" s="273"/>
      <c r="C16" s="275"/>
      <c r="D16" s="155">
        <v>5</v>
      </c>
      <c r="E16" s="276" t="s">
        <v>39</v>
      </c>
      <c r="F16" s="276"/>
      <c r="G16" s="277" t="s">
        <v>39</v>
      </c>
      <c r="H16" s="277"/>
    </row>
    <row r="17" spans="1:8" s="156" customFormat="1" ht="10.5" customHeight="1">
      <c r="A17" s="272"/>
      <c r="B17" s="273"/>
      <c r="C17" s="275"/>
      <c r="D17" s="155">
        <v>6</v>
      </c>
      <c r="E17" s="276" t="s">
        <v>39</v>
      </c>
      <c r="F17" s="276"/>
      <c r="G17" s="277" t="s">
        <v>39</v>
      </c>
      <c r="H17" s="277"/>
    </row>
    <row r="18" spans="1:8" s="156" customFormat="1" ht="10.5" customHeight="1">
      <c r="A18" s="272"/>
      <c r="B18" s="273"/>
      <c r="C18" s="275"/>
      <c r="D18" s="155">
        <v>7</v>
      </c>
      <c r="E18" s="276" t="s">
        <v>39</v>
      </c>
      <c r="F18" s="276"/>
      <c r="G18" s="277" t="s">
        <v>39</v>
      </c>
      <c r="H18" s="277"/>
    </row>
    <row r="19" spans="1:8" s="156" customFormat="1" ht="10.5" customHeight="1">
      <c r="A19" s="272"/>
      <c r="B19" s="273"/>
      <c r="C19" s="275"/>
      <c r="D19" s="155">
        <v>8</v>
      </c>
      <c r="E19" s="276" t="s">
        <v>39</v>
      </c>
      <c r="F19" s="276"/>
      <c r="G19" s="277" t="s">
        <v>39</v>
      </c>
      <c r="H19" s="277"/>
    </row>
    <row r="20" spans="1:8" s="156" customFormat="1" ht="27" customHeight="1">
      <c r="A20" s="272"/>
      <c r="B20" s="273"/>
      <c r="C20" s="278" t="s">
        <v>355</v>
      </c>
      <c r="D20" s="155">
        <v>9</v>
      </c>
      <c r="E20" s="276" t="s">
        <v>356</v>
      </c>
      <c r="F20" s="276"/>
      <c r="G20" s="277" t="s">
        <v>357</v>
      </c>
      <c r="H20" s="277"/>
    </row>
    <row r="21" spans="1:8" s="156" customFormat="1" ht="12" customHeight="1">
      <c r="A21" s="272"/>
      <c r="B21" s="273"/>
      <c r="C21" s="278"/>
      <c r="D21" s="155">
        <v>10</v>
      </c>
      <c r="E21" s="276" t="s">
        <v>39</v>
      </c>
      <c r="F21" s="276"/>
      <c r="G21" s="277" t="s">
        <v>39</v>
      </c>
      <c r="H21" s="277"/>
    </row>
    <row r="22" spans="1:8" s="156" customFormat="1" ht="12" customHeight="1">
      <c r="A22" s="272"/>
      <c r="B22" s="273"/>
      <c r="C22" s="278"/>
      <c r="D22" s="155">
        <v>11</v>
      </c>
      <c r="E22" s="276" t="s">
        <v>39</v>
      </c>
      <c r="F22" s="276"/>
      <c r="G22" s="277" t="s">
        <v>39</v>
      </c>
      <c r="H22" s="277"/>
    </row>
    <row r="23" spans="1:8" s="156" customFormat="1" ht="12" customHeight="1">
      <c r="A23" s="272"/>
      <c r="B23" s="273"/>
      <c r="C23" s="278"/>
      <c r="D23" s="155">
        <v>12</v>
      </c>
      <c r="E23" s="276" t="s">
        <v>39</v>
      </c>
      <c r="F23" s="276"/>
      <c r="G23" s="277" t="s">
        <v>39</v>
      </c>
      <c r="H23" s="277"/>
    </row>
    <row r="24" spans="1:8" s="156" customFormat="1" ht="12" customHeight="1">
      <c r="A24" s="272"/>
      <c r="B24" s="273"/>
      <c r="C24" s="278"/>
      <c r="D24" s="155">
        <v>13</v>
      </c>
      <c r="E24" s="276" t="s">
        <v>39</v>
      </c>
      <c r="F24" s="276"/>
      <c r="G24" s="277" t="s">
        <v>39</v>
      </c>
      <c r="H24" s="277"/>
    </row>
    <row r="25" spans="1:8" s="156" customFormat="1" ht="27" customHeight="1">
      <c r="A25" s="272"/>
      <c r="B25" s="273"/>
      <c r="C25" s="278" t="s">
        <v>358</v>
      </c>
      <c r="D25" s="155">
        <v>14</v>
      </c>
      <c r="E25" s="276" t="s">
        <v>359</v>
      </c>
      <c r="F25" s="276"/>
      <c r="G25" s="277" t="s">
        <v>360</v>
      </c>
      <c r="H25" s="277"/>
    </row>
    <row r="26" spans="1:8" s="156" customFormat="1" ht="11.25" customHeight="1">
      <c r="A26" s="272"/>
      <c r="B26" s="273"/>
      <c r="C26" s="278"/>
      <c r="D26" s="155">
        <v>15</v>
      </c>
      <c r="E26" s="276" t="s">
        <v>39</v>
      </c>
      <c r="F26" s="276"/>
      <c r="G26" s="277" t="s">
        <v>39</v>
      </c>
      <c r="H26" s="277"/>
    </row>
    <row r="27" spans="1:8" s="156" customFormat="1" ht="11.25" customHeight="1">
      <c r="A27" s="272"/>
      <c r="B27" s="273"/>
      <c r="C27" s="278"/>
      <c r="D27" s="155">
        <v>16</v>
      </c>
      <c r="E27" s="276" t="s">
        <v>39</v>
      </c>
      <c r="F27" s="276"/>
      <c r="G27" s="277" t="s">
        <v>39</v>
      </c>
      <c r="H27" s="277"/>
    </row>
    <row r="28" spans="1:8" s="156" customFormat="1" ht="11.25" customHeight="1">
      <c r="A28" s="272"/>
      <c r="B28" s="273"/>
      <c r="C28" s="278"/>
      <c r="D28" s="155">
        <v>17</v>
      </c>
      <c r="E28" s="276" t="s">
        <v>39</v>
      </c>
      <c r="F28" s="276"/>
      <c r="G28" s="277" t="s">
        <v>39</v>
      </c>
      <c r="H28" s="277"/>
    </row>
    <row r="29" spans="1:8" s="156" customFormat="1" ht="11.25" customHeight="1">
      <c r="A29" s="272"/>
      <c r="B29" s="273"/>
      <c r="C29" s="278"/>
      <c r="D29" s="155">
        <v>18</v>
      </c>
      <c r="E29" s="276" t="s">
        <v>39</v>
      </c>
      <c r="F29" s="276"/>
      <c r="G29" s="277" t="s">
        <v>39</v>
      </c>
      <c r="H29" s="277"/>
    </row>
    <row r="30" spans="1:8" s="156" customFormat="1" ht="11.25" customHeight="1">
      <c r="A30" s="272"/>
      <c r="B30" s="273"/>
      <c r="C30" s="278" t="s">
        <v>361</v>
      </c>
      <c r="D30" s="155">
        <v>19</v>
      </c>
      <c r="E30" s="276" t="s">
        <v>39</v>
      </c>
      <c r="F30" s="276"/>
      <c r="G30" s="277" t="s">
        <v>39</v>
      </c>
      <c r="H30" s="277"/>
    </row>
    <row r="31" spans="1:8" s="156" customFormat="1" ht="11.25" customHeight="1">
      <c r="A31" s="272"/>
      <c r="B31" s="273"/>
      <c r="C31" s="278"/>
      <c r="D31" s="155">
        <v>20</v>
      </c>
      <c r="E31" s="276" t="s">
        <v>39</v>
      </c>
      <c r="F31" s="276"/>
      <c r="G31" s="277" t="s">
        <v>39</v>
      </c>
      <c r="H31" s="277"/>
    </row>
    <row r="32" spans="1:8" s="156" customFormat="1" ht="11.25" customHeight="1">
      <c r="A32" s="272"/>
      <c r="B32" s="273"/>
      <c r="C32" s="278"/>
      <c r="D32" s="155">
        <v>21</v>
      </c>
      <c r="E32" s="276" t="s">
        <v>39</v>
      </c>
      <c r="F32" s="276"/>
      <c r="G32" s="277" t="s">
        <v>39</v>
      </c>
      <c r="H32" s="277"/>
    </row>
    <row r="33" spans="1:8" s="156" customFormat="1" ht="11.25" customHeight="1">
      <c r="A33" s="272"/>
      <c r="B33" s="273"/>
      <c r="C33" s="278"/>
      <c r="D33" s="155">
        <v>22</v>
      </c>
      <c r="E33" s="276" t="s">
        <v>39</v>
      </c>
      <c r="F33" s="276"/>
      <c r="G33" s="277" t="s">
        <v>39</v>
      </c>
      <c r="H33" s="277"/>
    </row>
    <row r="34" spans="1:8" s="156" customFormat="1" ht="11.25" customHeight="1">
      <c r="A34" s="272"/>
      <c r="B34" s="273"/>
      <c r="C34" s="278"/>
      <c r="D34" s="155">
        <v>23</v>
      </c>
      <c r="E34" s="276" t="s">
        <v>39</v>
      </c>
      <c r="F34" s="276"/>
      <c r="G34" s="277" t="s">
        <v>39</v>
      </c>
      <c r="H34" s="277"/>
    </row>
    <row r="35" spans="1:8" s="156" customFormat="1" ht="27" customHeight="1">
      <c r="A35" s="272"/>
      <c r="B35" s="273" t="s">
        <v>362</v>
      </c>
      <c r="C35" s="278" t="s">
        <v>363</v>
      </c>
      <c r="D35" s="155">
        <v>1</v>
      </c>
      <c r="E35" s="276" t="s">
        <v>364</v>
      </c>
      <c r="F35" s="276"/>
      <c r="G35" s="277" t="s">
        <v>365</v>
      </c>
      <c r="H35" s="277"/>
    </row>
    <row r="36" spans="1:8" s="156" customFormat="1" ht="9.75" customHeight="1">
      <c r="A36" s="272"/>
      <c r="B36" s="273"/>
      <c r="C36" s="278"/>
      <c r="D36" s="155">
        <v>2</v>
      </c>
      <c r="E36" s="276" t="s">
        <v>39</v>
      </c>
      <c r="F36" s="276"/>
      <c r="G36" s="277" t="s">
        <v>39</v>
      </c>
      <c r="H36" s="277"/>
    </row>
    <row r="37" spans="1:8" s="156" customFormat="1" ht="9.75" customHeight="1">
      <c r="A37" s="272"/>
      <c r="B37" s="273"/>
      <c r="C37" s="278"/>
      <c r="D37" s="155">
        <v>3</v>
      </c>
      <c r="E37" s="276" t="s">
        <v>39</v>
      </c>
      <c r="F37" s="276"/>
      <c r="G37" s="277" t="s">
        <v>39</v>
      </c>
      <c r="H37" s="277"/>
    </row>
    <row r="38" spans="1:8" s="156" customFormat="1" ht="9.75" customHeight="1">
      <c r="A38" s="272"/>
      <c r="B38" s="273"/>
      <c r="C38" s="278"/>
      <c r="D38" s="155">
        <v>4</v>
      </c>
      <c r="E38" s="276" t="s">
        <v>39</v>
      </c>
      <c r="F38" s="276"/>
      <c r="G38" s="277" t="s">
        <v>39</v>
      </c>
      <c r="H38" s="277"/>
    </row>
    <row r="39" spans="1:8" s="156" customFormat="1" ht="9.75" customHeight="1">
      <c r="A39" s="272"/>
      <c r="B39" s="273"/>
      <c r="C39" s="278"/>
      <c r="D39" s="155">
        <v>5</v>
      </c>
      <c r="E39" s="276" t="s">
        <v>39</v>
      </c>
      <c r="F39" s="276"/>
      <c r="G39" s="277" t="s">
        <v>39</v>
      </c>
      <c r="H39" s="277"/>
    </row>
    <row r="40" spans="1:8" s="156" customFormat="1" ht="27" customHeight="1">
      <c r="A40" s="272"/>
      <c r="B40" s="273"/>
      <c r="C40" s="278" t="s">
        <v>366</v>
      </c>
      <c r="D40" s="155">
        <v>6</v>
      </c>
      <c r="E40" s="276" t="s">
        <v>367</v>
      </c>
      <c r="F40" s="276"/>
      <c r="G40" s="277" t="s">
        <v>368</v>
      </c>
      <c r="H40" s="277"/>
    </row>
    <row r="41" spans="1:8" s="156" customFormat="1" ht="12" customHeight="1">
      <c r="A41" s="272"/>
      <c r="B41" s="273"/>
      <c r="C41" s="278"/>
      <c r="D41" s="155">
        <v>7</v>
      </c>
      <c r="E41" s="276" t="s">
        <v>39</v>
      </c>
      <c r="F41" s="276"/>
      <c r="G41" s="277" t="s">
        <v>39</v>
      </c>
      <c r="H41" s="277"/>
    </row>
    <row r="42" spans="1:8" s="156" customFormat="1" ht="12" customHeight="1">
      <c r="A42" s="272"/>
      <c r="B42" s="273"/>
      <c r="C42" s="278"/>
      <c r="D42" s="155">
        <v>8</v>
      </c>
      <c r="E42" s="276" t="s">
        <v>39</v>
      </c>
      <c r="F42" s="276"/>
      <c r="G42" s="277" t="s">
        <v>39</v>
      </c>
      <c r="H42" s="277"/>
    </row>
    <row r="43" spans="1:8" s="156" customFormat="1" ht="12" customHeight="1">
      <c r="A43" s="272"/>
      <c r="B43" s="273"/>
      <c r="C43" s="278"/>
      <c r="D43" s="155">
        <v>9</v>
      </c>
      <c r="E43" s="276" t="s">
        <v>39</v>
      </c>
      <c r="F43" s="276"/>
      <c r="G43" s="277" t="s">
        <v>39</v>
      </c>
      <c r="H43" s="277"/>
    </row>
    <row r="44" spans="1:8" s="156" customFormat="1" ht="12" customHeight="1">
      <c r="A44" s="272"/>
      <c r="B44" s="273"/>
      <c r="C44" s="278"/>
      <c r="D44" s="155">
        <v>10</v>
      </c>
      <c r="E44" s="276" t="s">
        <v>39</v>
      </c>
      <c r="F44" s="276"/>
      <c r="G44" s="277" t="s">
        <v>39</v>
      </c>
      <c r="H44" s="277"/>
    </row>
    <row r="45" spans="1:8" s="156" customFormat="1" ht="27" customHeight="1">
      <c r="A45" s="272"/>
      <c r="B45" s="273"/>
      <c r="C45" s="278" t="s">
        <v>369</v>
      </c>
      <c r="D45" s="155">
        <v>11</v>
      </c>
      <c r="E45" s="276" t="s">
        <v>370</v>
      </c>
      <c r="F45" s="276"/>
      <c r="G45" s="277" t="s">
        <v>371</v>
      </c>
      <c r="H45" s="277"/>
    </row>
    <row r="46" spans="1:8" s="156" customFormat="1" ht="12" customHeight="1">
      <c r="A46" s="272"/>
      <c r="B46" s="273"/>
      <c r="C46" s="278"/>
      <c r="D46" s="155">
        <v>12</v>
      </c>
      <c r="E46" s="276" t="s">
        <v>39</v>
      </c>
      <c r="F46" s="276"/>
      <c r="G46" s="277" t="s">
        <v>39</v>
      </c>
      <c r="H46" s="277"/>
    </row>
    <row r="47" spans="1:8" s="156" customFormat="1" ht="12" customHeight="1">
      <c r="A47" s="272"/>
      <c r="B47" s="273"/>
      <c r="C47" s="278"/>
      <c r="D47" s="155">
        <v>13</v>
      </c>
      <c r="E47" s="276" t="s">
        <v>39</v>
      </c>
      <c r="F47" s="276"/>
      <c r="G47" s="277" t="s">
        <v>39</v>
      </c>
      <c r="H47" s="277"/>
    </row>
    <row r="48" spans="1:8" s="156" customFormat="1" ht="12" customHeight="1">
      <c r="A48" s="272"/>
      <c r="B48" s="273"/>
      <c r="C48" s="278"/>
      <c r="D48" s="155">
        <v>14</v>
      </c>
      <c r="E48" s="276" t="s">
        <v>39</v>
      </c>
      <c r="F48" s="276"/>
      <c r="G48" s="277" t="s">
        <v>39</v>
      </c>
      <c r="H48" s="277"/>
    </row>
    <row r="49" spans="1:8" s="156" customFormat="1" ht="12" customHeight="1">
      <c r="A49" s="272"/>
      <c r="B49" s="273"/>
      <c r="C49" s="278"/>
      <c r="D49" s="155">
        <v>15</v>
      </c>
      <c r="E49" s="276" t="s">
        <v>39</v>
      </c>
      <c r="F49" s="276"/>
      <c r="G49" s="277" t="s">
        <v>39</v>
      </c>
      <c r="H49" s="277"/>
    </row>
    <row r="50" spans="1:8" s="156" customFormat="1" ht="10.5" customHeight="1">
      <c r="A50" s="272"/>
      <c r="B50" s="273"/>
      <c r="C50" s="278" t="s">
        <v>372</v>
      </c>
      <c r="D50" s="155">
        <v>16</v>
      </c>
      <c r="E50" s="276" t="s">
        <v>39</v>
      </c>
      <c r="F50" s="276"/>
      <c r="G50" s="277" t="s">
        <v>39</v>
      </c>
      <c r="H50" s="277"/>
    </row>
    <row r="51" spans="1:8" s="156" customFormat="1" ht="10.5" customHeight="1">
      <c r="A51" s="272"/>
      <c r="B51" s="273"/>
      <c r="C51" s="278"/>
      <c r="D51" s="155">
        <v>17</v>
      </c>
      <c r="E51" s="276" t="s">
        <v>39</v>
      </c>
      <c r="F51" s="276"/>
      <c r="G51" s="277" t="s">
        <v>39</v>
      </c>
      <c r="H51" s="277"/>
    </row>
    <row r="52" spans="1:8" s="156" customFormat="1" ht="10.5" customHeight="1">
      <c r="A52" s="272"/>
      <c r="B52" s="273"/>
      <c r="C52" s="278"/>
      <c r="D52" s="155">
        <v>18</v>
      </c>
      <c r="E52" s="276" t="s">
        <v>39</v>
      </c>
      <c r="F52" s="276"/>
      <c r="G52" s="277" t="s">
        <v>39</v>
      </c>
      <c r="H52" s="277"/>
    </row>
    <row r="53" spans="1:8" s="156" customFormat="1" ht="10.5" customHeight="1">
      <c r="A53" s="272"/>
      <c r="B53" s="273"/>
      <c r="C53" s="278"/>
      <c r="D53" s="155">
        <v>19</v>
      </c>
      <c r="E53" s="276" t="s">
        <v>39</v>
      </c>
      <c r="F53" s="276"/>
      <c r="G53" s="277" t="s">
        <v>39</v>
      </c>
      <c r="H53" s="277"/>
    </row>
    <row r="54" spans="1:8" s="156" customFormat="1" ht="10.5" customHeight="1">
      <c r="A54" s="272"/>
      <c r="B54" s="273"/>
      <c r="C54" s="278"/>
      <c r="D54" s="155">
        <v>20</v>
      </c>
      <c r="E54" s="276" t="s">
        <v>39</v>
      </c>
      <c r="F54" s="276"/>
      <c r="G54" s="277" t="s">
        <v>39</v>
      </c>
      <c r="H54" s="277"/>
    </row>
    <row r="55" spans="1:8" s="156" customFormat="1" ht="27" customHeight="1">
      <c r="A55" s="272"/>
      <c r="B55" s="278" t="s">
        <v>310</v>
      </c>
      <c r="C55" s="278" t="s">
        <v>310</v>
      </c>
      <c r="D55" s="155">
        <v>21</v>
      </c>
      <c r="E55" s="276" t="s">
        <v>373</v>
      </c>
      <c r="F55" s="276"/>
      <c r="G55" s="277" t="s">
        <v>374</v>
      </c>
      <c r="H55" s="277"/>
    </row>
    <row r="56" spans="1:8" s="156" customFormat="1" ht="14.25" customHeight="1">
      <c r="A56" s="272"/>
      <c r="B56" s="278"/>
      <c r="C56" s="278"/>
      <c r="D56" s="155">
        <v>22</v>
      </c>
      <c r="E56" s="276" t="s">
        <v>39</v>
      </c>
      <c r="F56" s="276"/>
      <c r="G56" s="277" t="s">
        <v>39</v>
      </c>
      <c r="H56" s="277"/>
    </row>
    <row r="57" spans="1:8" s="156" customFormat="1" ht="14.25" customHeight="1">
      <c r="A57" s="272"/>
      <c r="B57" s="278"/>
      <c r="C57" s="278"/>
      <c r="D57" s="155">
        <v>23</v>
      </c>
      <c r="E57" s="276" t="s">
        <v>39</v>
      </c>
      <c r="F57" s="276"/>
      <c r="G57" s="277" t="s">
        <v>39</v>
      </c>
      <c r="H57" s="277"/>
    </row>
  </sheetData>
  <sheetProtection/>
  <mergeCells count="119">
    <mergeCell ref="E54:F54"/>
    <mergeCell ref="G54:H54"/>
    <mergeCell ref="B55:B57"/>
    <mergeCell ref="C55:C57"/>
    <mergeCell ref="E55:F55"/>
    <mergeCell ref="G55:H55"/>
    <mergeCell ref="E56:F56"/>
    <mergeCell ref="G56:H56"/>
    <mergeCell ref="E57:F57"/>
    <mergeCell ref="G57:H57"/>
    <mergeCell ref="G49:H49"/>
    <mergeCell ref="C50:C54"/>
    <mergeCell ref="E50:F50"/>
    <mergeCell ref="G50:H50"/>
    <mergeCell ref="E51:F51"/>
    <mergeCell ref="G51:H51"/>
    <mergeCell ref="E52:F52"/>
    <mergeCell ref="G52:H52"/>
    <mergeCell ref="E53:F53"/>
    <mergeCell ref="G53:H53"/>
    <mergeCell ref="C45:C49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E42:F42"/>
    <mergeCell ref="G42:H42"/>
    <mergeCell ref="E43:F43"/>
    <mergeCell ref="G43:H43"/>
    <mergeCell ref="E44:F44"/>
    <mergeCell ref="G44:H44"/>
    <mergeCell ref="G37:H37"/>
    <mergeCell ref="E38:F38"/>
    <mergeCell ref="G38:H38"/>
    <mergeCell ref="E39:F39"/>
    <mergeCell ref="G39:H39"/>
    <mergeCell ref="C40:C44"/>
    <mergeCell ref="E40:F40"/>
    <mergeCell ref="G40:H40"/>
    <mergeCell ref="E41:F41"/>
    <mergeCell ref="G41:H41"/>
    <mergeCell ref="G33:H33"/>
    <mergeCell ref="E34:F34"/>
    <mergeCell ref="G34:H34"/>
    <mergeCell ref="B35:B54"/>
    <mergeCell ref="C35:C39"/>
    <mergeCell ref="E35:F35"/>
    <mergeCell ref="G35:H35"/>
    <mergeCell ref="E36:F36"/>
    <mergeCell ref="G36:H36"/>
    <mergeCell ref="E37:F37"/>
    <mergeCell ref="E29:F29"/>
    <mergeCell ref="G29:H29"/>
    <mergeCell ref="C30:C34"/>
    <mergeCell ref="E30:F30"/>
    <mergeCell ref="G30:H30"/>
    <mergeCell ref="E31:F31"/>
    <mergeCell ref="G31:H31"/>
    <mergeCell ref="E32:F32"/>
    <mergeCell ref="G32:H32"/>
    <mergeCell ref="E33:F33"/>
    <mergeCell ref="G24:H24"/>
    <mergeCell ref="C25:C29"/>
    <mergeCell ref="E25:F25"/>
    <mergeCell ref="G25:H25"/>
    <mergeCell ref="E26:F26"/>
    <mergeCell ref="G26:H26"/>
    <mergeCell ref="E27:F27"/>
    <mergeCell ref="G27:H27"/>
    <mergeCell ref="E28:F28"/>
    <mergeCell ref="G28:H28"/>
    <mergeCell ref="C20:C24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E17:F17"/>
    <mergeCell ref="G17:H17"/>
    <mergeCell ref="E18:F18"/>
    <mergeCell ref="G18:H18"/>
    <mergeCell ref="E19:F19"/>
    <mergeCell ref="G19:H19"/>
    <mergeCell ref="G13:H13"/>
    <mergeCell ref="E14:F14"/>
    <mergeCell ref="G14:H14"/>
    <mergeCell ref="E15:F15"/>
    <mergeCell ref="G15:H15"/>
    <mergeCell ref="E16:F16"/>
    <mergeCell ref="G16:H16"/>
    <mergeCell ref="D6:E7"/>
    <mergeCell ref="F6:H6"/>
    <mergeCell ref="A11:A57"/>
    <mergeCell ref="E11:F11"/>
    <mergeCell ref="G11:H11"/>
    <mergeCell ref="B12:B34"/>
    <mergeCell ref="C12:C19"/>
    <mergeCell ref="E12:F12"/>
    <mergeCell ref="G12:H12"/>
    <mergeCell ref="E13:F13"/>
    <mergeCell ref="B8:C8"/>
    <mergeCell ref="D8:E8"/>
    <mergeCell ref="B9:E9"/>
    <mergeCell ref="B10:H10"/>
    <mergeCell ref="A2:H2"/>
    <mergeCell ref="A3:H3"/>
    <mergeCell ref="A5:C5"/>
    <mergeCell ref="D5:H5"/>
    <mergeCell ref="A6:A9"/>
    <mergeCell ref="B6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showGridLines="0" showZeros="0" zoomScalePageLayoutView="0" workbookViewId="0" topLeftCell="A1">
      <selection activeCell="A27" sqref="A27"/>
    </sheetView>
  </sheetViews>
  <sheetFormatPr defaultColWidth="9.33203125" defaultRowHeight="11.25"/>
  <cols>
    <col min="1" max="1" width="50.83203125" style="0" customWidth="1"/>
    <col min="2" max="2" width="36.83203125" style="0" customWidth="1"/>
    <col min="3" max="3" width="59.16015625" style="0" customWidth="1"/>
    <col min="4" max="4" width="35.16015625" style="0" customWidth="1"/>
    <col min="5" max="7" width="8.66015625" style="0" bestFit="1" customWidth="1"/>
  </cols>
  <sheetData>
    <row r="1" spans="1:4" ht="20.25" customHeight="1">
      <c r="A1" s="105"/>
      <c r="B1" s="105"/>
      <c r="C1" s="105"/>
      <c r="D1" s="106"/>
    </row>
    <row r="2" spans="1:4" ht="20.25" customHeight="1">
      <c r="A2" s="164" t="s">
        <v>0</v>
      </c>
      <c r="B2" s="164"/>
      <c r="C2" s="164"/>
      <c r="D2" s="164"/>
    </row>
    <row r="3" spans="1:4" ht="20.25" customHeight="1">
      <c r="A3" s="141" t="s">
        <v>317</v>
      </c>
      <c r="B3" s="107"/>
      <c r="C3" s="108"/>
      <c r="D3" s="109" t="s">
        <v>2</v>
      </c>
    </row>
    <row r="4" spans="1:4" ht="20.25" customHeight="1">
      <c r="A4" s="165" t="s">
        <v>3</v>
      </c>
      <c r="B4" s="166"/>
      <c r="C4" s="165" t="s">
        <v>4</v>
      </c>
      <c r="D4" s="167"/>
    </row>
    <row r="5" spans="1:4" ht="20.25" customHeight="1">
      <c r="A5" s="110" t="s">
        <v>5</v>
      </c>
      <c r="B5" s="111" t="s">
        <v>6</v>
      </c>
      <c r="C5" s="112" t="s">
        <v>5</v>
      </c>
      <c r="D5" s="113" t="s">
        <v>6</v>
      </c>
    </row>
    <row r="6" spans="1:4" ht="20.25" customHeight="1">
      <c r="A6" s="114" t="s">
        <v>7</v>
      </c>
      <c r="B6" s="115">
        <v>2172.54192</v>
      </c>
      <c r="C6" s="116" t="s">
        <v>8</v>
      </c>
      <c r="D6" s="117">
        <v>0</v>
      </c>
    </row>
    <row r="7" spans="1:4" ht="20.25" customHeight="1">
      <c r="A7" s="114" t="s">
        <v>9</v>
      </c>
      <c r="B7" s="118">
        <v>0</v>
      </c>
      <c r="C7" s="116" t="s">
        <v>10</v>
      </c>
      <c r="D7" s="119">
        <v>0</v>
      </c>
    </row>
    <row r="8" spans="1:4" ht="20.25" customHeight="1">
      <c r="A8" s="114" t="s">
        <v>11</v>
      </c>
      <c r="B8" s="118"/>
      <c r="C8" s="116" t="s">
        <v>12</v>
      </c>
      <c r="D8" s="119">
        <v>0</v>
      </c>
    </row>
    <row r="9" spans="1:4" ht="20.25" customHeight="1">
      <c r="A9" s="114" t="s">
        <v>13</v>
      </c>
      <c r="B9" s="118">
        <v>0</v>
      </c>
      <c r="C9" s="116" t="s">
        <v>14</v>
      </c>
      <c r="D9" s="119">
        <v>0</v>
      </c>
    </row>
    <row r="10" spans="1:4" ht="20.25" customHeight="1">
      <c r="A10" s="114" t="s">
        <v>15</v>
      </c>
      <c r="B10" s="118">
        <v>0</v>
      </c>
      <c r="C10" s="116" t="s">
        <v>16</v>
      </c>
      <c r="D10" s="119">
        <v>0</v>
      </c>
    </row>
    <row r="11" spans="1:4" ht="20.25" customHeight="1">
      <c r="A11" s="114" t="s">
        <v>17</v>
      </c>
      <c r="B11" s="120">
        <v>0</v>
      </c>
      <c r="C11" s="116" t="s">
        <v>18</v>
      </c>
      <c r="D11" s="119">
        <v>0</v>
      </c>
    </row>
    <row r="12" spans="1:4" ht="20.25" customHeight="1">
      <c r="A12" s="114" t="s">
        <v>19</v>
      </c>
      <c r="B12" s="121">
        <v>0</v>
      </c>
      <c r="C12" s="116" t="s">
        <v>20</v>
      </c>
      <c r="D12" s="119">
        <v>0</v>
      </c>
    </row>
    <row r="13" spans="1:4" ht="20.25" customHeight="1">
      <c r="A13" s="122"/>
      <c r="B13" s="120"/>
      <c r="C13" s="116" t="s">
        <v>320</v>
      </c>
      <c r="D13" s="119">
        <v>310.976619</v>
      </c>
    </row>
    <row r="14" spans="1:4" ht="20.25" customHeight="1">
      <c r="A14" s="122"/>
      <c r="B14" s="120"/>
      <c r="C14" s="116" t="s">
        <v>21</v>
      </c>
      <c r="D14" s="119">
        <v>0</v>
      </c>
    </row>
    <row r="15" spans="1:4" ht="20.25" customHeight="1">
      <c r="A15" s="122"/>
      <c r="B15" s="120"/>
      <c r="C15" s="116" t="s">
        <v>321</v>
      </c>
      <c r="D15" s="119">
        <v>128.798926</v>
      </c>
    </row>
    <row r="16" spans="1:4" ht="20.25" customHeight="1">
      <c r="A16" s="122"/>
      <c r="B16" s="120"/>
      <c r="C16" s="116" t="s">
        <v>22</v>
      </c>
      <c r="D16" s="119">
        <v>0</v>
      </c>
    </row>
    <row r="17" spans="1:4" ht="20.25" customHeight="1">
      <c r="A17" s="122"/>
      <c r="B17" s="120"/>
      <c r="C17" s="116" t="s">
        <v>23</v>
      </c>
      <c r="D17" s="119">
        <v>0</v>
      </c>
    </row>
    <row r="18" spans="1:4" ht="20.25" customHeight="1">
      <c r="A18" s="122"/>
      <c r="B18" s="120"/>
      <c r="C18" s="116" t="s">
        <v>322</v>
      </c>
      <c r="D18" s="119">
        <v>2320.739737</v>
      </c>
    </row>
    <row r="19" spans="1:4" ht="20.25" customHeight="1">
      <c r="A19" s="122"/>
      <c r="B19" s="120"/>
      <c r="C19" s="116" t="s">
        <v>24</v>
      </c>
      <c r="D19" s="119">
        <v>0</v>
      </c>
    </row>
    <row r="20" spans="1:4" ht="20.25" customHeight="1">
      <c r="A20" s="122"/>
      <c r="B20" s="120"/>
      <c r="C20" s="116" t="s">
        <v>25</v>
      </c>
      <c r="D20" s="119">
        <v>0</v>
      </c>
    </row>
    <row r="21" spans="1:4" ht="20.25" customHeight="1">
      <c r="A21" s="122"/>
      <c r="B21" s="120"/>
      <c r="C21" s="116" t="s">
        <v>26</v>
      </c>
      <c r="D21" s="119">
        <v>0</v>
      </c>
    </row>
    <row r="22" spans="1:4" ht="20.25" customHeight="1">
      <c r="A22" s="122"/>
      <c r="B22" s="120"/>
      <c r="C22" s="116" t="s">
        <v>27</v>
      </c>
      <c r="D22" s="119">
        <v>0</v>
      </c>
    </row>
    <row r="23" spans="1:4" ht="20.25" customHeight="1">
      <c r="A23" s="122"/>
      <c r="B23" s="120"/>
      <c r="C23" s="116" t="s">
        <v>28</v>
      </c>
      <c r="D23" s="119">
        <v>0</v>
      </c>
    </row>
    <row r="24" spans="1:4" ht="20.25" customHeight="1">
      <c r="A24" s="122"/>
      <c r="B24" s="120"/>
      <c r="C24" s="116" t="s">
        <v>29</v>
      </c>
      <c r="D24" s="119">
        <v>0</v>
      </c>
    </row>
    <row r="25" spans="1:4" ht="20.25" customHeight="1">
      <c r="A25" s="122"/>
      <c r="B25" s="120"/>
      <c r="C25" s="116" t="s">
        <v>323</v>
      </c>
      <c r="D25" s="119">
        <v>121.143139</v>
      </c>
    </row>
    <row r="26" spans="1:4" ht="20.25" customHeight="1">
      <c r="A26" s="114"/>
      <c r="B26" s="120"/>
      <c r="C26" s="116" t="s">
        <v>30</v>
      </c>
      <c r="D26" s="119">
        <v>0</v>
      </c>
    </row>
    <row r="27" spans="1:4" ht="20.25" customHeight="1">
      <c r="A27" s="114"/>
      <c r="B27" s="120"/>
      <c r="C27" s="116" t="s">
        <v>31</v>
      </c>
      <c r="D27" s="119">
        <v>0</v>
      </c>
    </row>
    <row r="28" spans="1:4" ht="20.25" customHeight="1">
      <c r="A28" s="114"/>
      <c r="B28" s="120"/>
      <c r="C28" s="116" t="s">
        <v>32</v>
      </c>
      <c r="D28" s="119">
        <v>0</v>
      </c>
    </row>
    <row r="29" spans="1:4" ht="20.25" customHeight="1">
      <c r="A29" s="114"/>
      <c r="B29" s="120"/>
      <c r="C29" s="116" t="s">
        <v>33</v>
      </c>
      <c r="D29" s="119">
        <v>0</v>
      </c>
    </row>
    <row r="30" spans="1:4" ht="20.25" customHeight="1">
      <c r="A30" s="114"/>
      <c r="B30" s="120"/>
      <c r="C30" s="116" t="s">
        <v>34</v>
      </c>
      <c r="D30" s="119">
        <v>0</v>
      </c>
    </row>
    <row r="31" spans="1:4" ht="20.25" customHeight="1">
      <c r="A31" s="114"/>
      <c r="B31" s="120"/>
      <c r="C31" s="116" t="s">
        <v>35</v>
      </c>
      <c r="D31" s="119">
        <v>0</v>
      </c>
    </row>
    <row r="32" spans="1:4" ht="20.25" customHeight="1">
      <c r="A32" s="114"/>
      <c r="B32" s="120"/>
      <c r="C32" s="116" t="s">
        <v>36</v>
      </c>
      <c r="D32" s="119">
        <v>0</v>
      </c>
    </row>
    <row r="33" spans="1:4" ht="20.25" customHeight="1">
      <c r="A33" s="114"/>
      <c r="B33" s="120"/>
      <c r="C33" s="116" t="s">
        <v>37</v>
      </c>
      <c r="D33" s="119">
        <v>0</v>
      </c>
    </row>
    <row r="34" spans="1:4" ht="20.25" customHeight="1">
      <c r="A34" s="114"/>
      <c r="B34" s="120"/>
      <c r="C34" s="116" t="s">
        <v>38</v>
      </c>
      <c r="D34" s="123">
        <v>0</v>
      </c>
    </row>
    <row r="35" spans="1:4" ht="20.25" customHeight="1">
      <c r="A35" s="114"/>
      <c r="B35" s="120"/>
      <c r="C35" s="124"/>
      <c r="D35" s="125" t="s">
        <v>39</v>
      </c>
    </row>
    <row r="36" spans="1:4" ht="20.25" customHeight="1">
      <c r="A36" s="126" t="s">
        <v>40</v>
      </c>
      <c r="B36" s="127">
        <f>SUM(B6:B12)</f>
        <v>2172.54192</v>
      </c>
      <c r="C36" s="128" t="s">
        <v>41</v>
      </c>
      <c r="D36" s="129">
        <f>SUM(D6:D34)</f>
        <v>2881.6584209999996</v>
      </c>
    </row>
    <row r="37" spans="1:4" ht="20.25" customHeight="1">
      <c r="A37" s="114" t="s">
        <v>42</v>
      </c>
      <c r="B37" s="118">
        <v>0</v>
      </c>
      <c r="C37" s="116" t="s">
        <v>43</v>
      </c>
      <c r="D37" s="130"/>
    </row>
    <row r="38" spans="1:4" ht="20.25" customHeight="1">
      <c r="A38" s="114" t="s">
        <v>44</v>
      </c>
      <c r="B38" s="120">
        <v>709.116501</v>
      </c>
      <c r="C38" s="116" t="s">
        <v>45</v>
      </c>
      <c r="D38" s="130"/>
    </row>
    <row r="39" spans="1:4" ht="20.25" customHeight="1">
      <c r="A39" s="114"/>
      <c r="B39" s="131"/>
      <c r="C39" s="116"/>
      <c r="D39" s="132"/>
    </row>
    <row r="40" spans="1:4" ht="20.25" customHeight="1">
      <c r="A40" s="126" t="s">
        <v>46</v>
      </c>
      <c r="B40" s="133">
        <f>SUM(B36:B38)</f>
        <v>2881.658421</v>
      </c>
      <c r="C40" s="134" t="s">
        <v>47</v>
      </c>
      <c r="D40" s="132">
        <f>SUM(D36:D38)</f>
        <v>2881.6584209999996</v>
      </c>
    </row>
    <row r="41" spans="1:4" ht="20.25" customHeight="1">
      <c r="A41" s="135"/>
      <c r="B41" s="136"/>
      <c r="C41" s="137"/>
      <c r="D41" s="105"/>
    </row>
  </sheetData>
  <sheetProtection/>
  <mergeCells count="3">
    <mergeCell ref="A2:D2"/>
    <mergeCell ref="A4:B4"/>
    <mergeCell ref="C4:D4"/>
  </mergeCells>
  <printOptions horizontalCentered="1"/>
  <pageMargins left="0.7480314960629921" right="0.7480314960629921" top="0.984251968503937" bottom="0.984251968503937" header="0.5118110236220472" footer="0.5118110236220472"/>
  <pageSetup errors="blank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"/>
  <sheetViews>
    <sheetView showGridLines="0" showZeros="0" zoomScalePageLayoutView="0" workbookViewId="0" topLeftCell="A1">
      <selection activeCell="O3" sqref="O3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51.83203125" style="0" customWidth="1"/>
    <col min="6" max="9" width="15.66015625" style="0" customWidth="1"/>
    <col min="10" max="10" width="11" style="0" customWidth="1"/>
    <col min="11" max="11" width="15.66015625" style="0" customWidth="1"/>
    <col min="12" max="15" width="11.66015625" style="0" customWidth="1"/>
  </cols>
  <sheetData>
    <row r="1" spans="1:15" ht="19.5" customHeight="1">
      <c r="A1" s="83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96"/>
      <c r="O1" s="97" t="s">
        <v>48</v>
      </c>
    </row>
    <row r="2" spans="1:15" ht="19.5" customHeight="1">
      <c r="A2" s="174" t="s">
        <v>49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</row>
    <row r="3" spans="1:15" ht="19.5" customHeight="1">
      <c r="A3" s="85" t="s">
        <v>1</v>
      </c>
      <c r="B3" s="86"/>
      <c r="C3" s="86"/>
      <c r="D3" s="86"/>
      <c r="E3" s="86"/>
      <c r="F3" s="87"/>
      <c r="G3" s="87"/>
      <c r="H3" s="88"/>
      <c r="I3" s="88"/>
      <c r="J3" s="88"/>
      <c r="K3" s="88"/>
      <c r="L3" s="98"/>
      <c r="M3" s="98"/>
      <c r="N3" s="99"/>
      <c r="O3" s="100" t="s">
        <v>2</v>
      </c>
    </row>
    <row r="4" spans="1:15" ht="19.5" customHeight="1">
      <c r="A4" s="175" t="s">
        <v>50</v>
      </c>
      <c r="B4" s="176"/>
      <c r="C4" s="176"/>
      <c r="D4" s="176"/>
      <c r="E4" s="177"/>
      <c r="F4" s="180" t="s">
        <v>51</v>
      </c>
      <c r="G4" s="182" t="s">
        <v>52</v>
      </c>
      <c r="H4" s="172" t="s">
        <v>53</v>
      </c>
      <c r="I4" s="184" t="s">
        <v>54</v>
      </c>
      <c r="J4" s="168" t="s">
        <v>55</v>
      </c>
      <c r="K4" s="185" t="s">
        <v>56</v>
      </c>
      <c r="L4" s="168" t="s">
        <v>57</v>
      </c>
      <c r="M4" s="171" t="s">
        <v>58</v>
      </c>
      <c r="N4" s="172" t="s">
        <v>59</v>
      </c>
      <c r="O4" s="173" t="s">
        <v>60</v>
      </c>
    </row>
    <row r="5" spans="1:15" ht="19.5" customHeight="1">
      <c r="A5" s="175" t="s">
        <v>61</v>
      </c>
      <c r="B5" s="176"/>
      <c r="C5" s="177"/>
      <c r="D5" s="178" t="s">
        <v>62</v>
      </c>
      <c r="E5" s="178" t="s">
        <v>63</v>
      </c>
      <c r="F5" s="180"/>
      <c r="G5" s="182"/>
      <c r="H5" s="172"/>
      <c r="I5" s="184"/>
      <c r="J5" s="169"/>
      <c r="K5" s="186"/>
      <c r="L5" s="169"/>
      <c r="M5" s="171"/>
      <c r="N5" s="172"/>
      <c r="O5" s="173"/>
    </row>
    <row r="6" spans="1:15" ht="30.75" customHeight="1">
      <c r="A6" s="89" t="s">
        <v>64</v>
      </c>
      <c r="B6" s="90" t="s">
        <v>65</v>
      </c>
      <c r="C6" s="91" t="s">
        <v>66</v>
      </c>
      <c r="D6" s="179"/>
      <c r="E6" s="179"/>
      <c r="F6" s="181"/>
      <c r="G6" s="183"/>
      <c r="H6" s="172"/>
      <c r="I6" s="184"/>
      <c r="J6" s="170"/>
      <c r="K6" s="187"/>
      <c r="L6" s="170"/>
      <c r="M6" s="171"/>
      <c r="N6" s="172"/>
      <c r="O6" s="173"/>
    </row>
    <row r="7" spans="1:15" ht="19.5" customHeight="1">
      <c r="A7" s="92" t="s">
        <v>39</v>
      </c>
      <c r="B7" s="92" t="s">
        <v>39</v>
      </c>
      <c r="C7" s="92" t="s">
        <v>39</v>
      </c>
      <c r="D7" s="92" t="s">
        <v>39</v>
      </c>
      <c r="E7" s="92" t="s">
        <v>51</v>
      </c>
      <c r="F7" s="93">
        <v>2881.658421</v>
      </c>
      <c r="G7" s="94">
        <v>709.116501</v>
      </c>
      <c r="H7" s="95">
        <v>2172.54192</v>
      </c>
      <c r="I7" s="95">
        <v>0</v>
      </c>
      <c r="J7" s="101"/>
      <c r="K7" s="101">
        <v>0</v>
      </c>
      <c r="L7" s="102">
        <v>0</v>
      </c>
      <c r="M7" s="103">
        <v>0</v>
      </c>
      <c r="N7" s="95">
        <v>0</v>
      </c>
      <c r="O7" s="104">
        <v>0</v>
      </c>
    </row>
    <row r="8" spans="1:15" ht="19.5" customHeight="1">
      <c r="A8" s="92" t="s">
        <v>39</v>
      </c>
      <c r="B8" s="92" t="s">
        <v>39</v>
      </c>
      <c r="C8" s="92" t="s">
        <v>39</v>
      </c>
      <c r="D8" s="92" t="s">
        <v>39</v>
      </c>
      <c r="E8" s="92" t="s">
        <v>67</v>
      </c>
      <c r="F8" s="93">
        <v>2881.658421</v>
      </c>
      <c r="G8" s="94">
        <v>709.116501</v>
      </c>
      <c r="H8" s="95">
        <v>2172.54192</v>
      </c>
      <c r="I8" s="95">
        <v>0</v>
      </c>
      <c r="J8" s="101"/>
      <c r="K8" s="101">
        <v>0</v>
      </c>
      <c r="L8" s="102">
        <v>0</v>
      </c>
      <c r="M8" s="103">
        <v>0</v>
      </c>
      <c r="N8" s="95">
        <v>0</v>
      </c>
      <c r="O8" s="104">
        <v>0</v>
      </c>
    </row>
    <row r="9" spans="1:15" ht="19.5" customHeight="1">
      <c r="A9" s="92" t="s">
        <v>68</v>
      </c>
      <c r="B9" s="92" t="s">
        <v>69</v>
      </c>
      <c r="C9" s="92" t="s">
        <v>70</v>
      </c>
      <c r="D9" s="92" t="s">
        <v>71</v>
      </c>
      <c r="E9" s="92" t="s">
        <v>72</v>
      </c>
      <c r="F9" s="93">
        <v>126.4092</v>
      </c>
      <c r="G9" s="94"/>
      <c r="H9" s="95">
        <v>126.4092</v>
      </c>
      <c r="I9" s="95">
        <v>0</v>
      </c>
      <c r="J9" s="101"/>
      <c r="K9" s="101">
        <v>0</v>
      </c>
      <c r="L9" s="102">
        <v>0</v>
      </c>
      <c r="M9" s="103">
        <v>0</v>
      </c>
      <c r="N9" s="95">
        <v>0</v>
      </c>
      <c r="O9" s="104">
        <v>0</v>
      </c>
    </row>
    <row r="10" spans="1:15" ht="19.5" customHeight="1">
      <c r="A10" s="92" t="s">
        <v>68</v>
      </c>
      <c r="B10" s="92" t="s">
        <v>69</v>
      </c>
      <c r="C10" s="92" t="s">
        <v>69</v>
      </c>
      <c r="D10" s="92" t="s">
        <v>71</v>
      </c>
      <c r="E10" s="92" t="s">
        <v>73</v>
      </c>
      <c r="F10" s="93">
        <v>123.044946</v>
      </c>
      <c r="G10" s="94">
        <v>0</v>
      </c>
      <c r="H10" s="95">
        <v>123.044946</v>
      </c>
      <c r="I10" s="95">
        <v>0</v>
      </c>
      <c r="J10" s="101"/>
      <c r="K10" s="101">
        <v>0</v>
      </c>
      <c r="L10" s="102">
        <v>0</v>
      </c>
      <c r="M10" s="103">
        <v>0</v>
      </c>
      <c r="N10" s="95">
        <v>0</v>
      </c>
      <c r="O10" s="104">
        <v>0</v>
      </c>
    </row>
    <row r="11" spans="1:15" ht="19.5" customHeight="1">
      <c r="A11" s="92" t="s">
        <v>68</v>
      </c>
      <c r="B11" s="92" t="s">
        <v>69</v>
      </c>
      <c r="C11" s="92" t="s">
        <v>74</v>
      </c>
      <c r="D11" s="92" t="s">
        <v>71</v>
      </c>
      <c r="E11" s="92" t="s">
        <v>75</v>
      </c>
      <c r="F11" s="93">
        <v>61.522473</v>
      </c>
      <c r="G11" s="94">
        <v>0</v>
      </c>
      <c r="H11" s="95">
        <v>61.522473</v>
      </c>
      <c r="I11" s="95">
        <v>0</v>
      </c>
      <c r="J11" s="101"/>
      <c r="K11" s="101">
        <v>0</v>
      </c>
      <c r="L11" s="102">
        <v>0</v>
      </c>
      <c r="M11" s="103">
        <v>0</v>
      </c>
      <c r="N11" s="95">
        <v>0</v>
      </c>
      <c r="O11" s="104">
        <v>0</v>
      </c>
    </row>
    <row r="12" spans="1:15" ht="19.5" customHeight="1">
      <c r="A12" s="92" t="s">
        <v>76</v>
      </c>
      <c r="B12" s="92" t="s">
        <v>77</v>
      </c>
      <c r="C12" s="92" t="s">
        <v>70</v>
      </c>
      <c r="D12" s="92" t="s">
        <v>71</v>
      </c>
      <c r="E12" s="92" t="s">
        <v>78</v>
      </c>
      <c r="F12" s="93">
        <v>76.257843</v>
      </c>
      <c r="G12" s="94">
        <v>0</v>
      </c>
      <c r="H12" s="95">
        <v>76.257843</v>
      </c>
      <c r="I12" s="95">
        <v>0</v>
      </c>
      <c r="J12" s="101"/>
      <c r="K12" s="101">
        <v>0</v>
      </c>
      <c r="L12" s="102">
        <v>0</v>
      </c>
      <c r="M12" s="103">
        <v>0</v>
      </c>
      <c r="N12" s="95">
        <v>0</v>
      </c>
      <c r="O12" s="104">
        <v>0</v>
      </c>
    </row>
    <row r="13" spans="1:15" ht="19.5" customHeight="1">
      <c r="A13" s="92" t="s">
        <v>76</v>
      </c>
      <c r="B13" s="92" t="s">
        <v>77</v>
      </c>
      <c r="C13" s="92" t="s">
        <v>79</v>
      </c>
      <c r="D13" s="92" t="s">
        <v>71</v>
      </c>
      <c r="E13" s="92" t="s">
        <v>80</v>
      </c>
      <c r="F13" s="93">
        <v>52.541083</v>
      </c>
      <c r="G13" s="94">
        <v>0</v>
      </c>
      <c r="H13" s="95">
        <v>52.541083</v>
      </c>
      <c r="I13" s="95">
        <v>0</v>
      </c>
      <c r="J13" s="101"/>
      <c r="K13" s="101">
        <v>0</v>
      </c>
      <c r="L13" s="102">
        <v>0</v>
      </c>
      <c r="M13" s="103">
        <v>0</v>
      </c>
      <c r="N13" s="95">
        <v>0</v>
      </c>
      <c r="O13" s="104">
        <v>0</v>
      </c>
    </row>
    <row r="14" spans="1:15" ht="19.5" customHeight="1">
      <c r="A14" s="92" t="s">
        <v>81</v>
      </c>
      <c r="B14" s="92" t="s">
        <v>70</v>
      </c>
      <c r="C14" s="92" t="s">
        <v>82</v>
      </c>
      <c r="D14" s="92" t="s">
        <v>71</v>
      </c>
      <c r="E14" s="92" t="s">
        <v>83</v>
      </c>
      <c r="F14" s="93">
        <v>1044.883296</v>
      </c>
      <c r="G14" s="94">
        <v>0</v>
      </c>
      <c r="H14" s="95">
        <v>1044.883296</v>
      </c>
      <c r="I14" s="95">
        <v>0</v>
      </c>
      <c r="J14" s="101"/>
      <c r="K14" s="101">
        <v>0</v>
      </c>
      <c r="L14" s="102">
        <v>0</v>
      </c>
      <c r="M14" s="103">
        <v>0</v>
      </c>
      <c r="N14" s="95">
        <v>0</v>
      </c>
      <c r="O14" s="104">
        <v>0</v>
      </c>
    </row>
    <row r="15" spans="1:15" ht="19.5" customHeight="1">
      <c r="A15" s="92" t="s">
        <v>81</v>
      </c>
      <c r="B15" s="92" t="s">
        <v>70</v>
      </c>
      <c r="C15" s="92" t="s">
        <v>79</v>
      </c>
      <c r="D15" s="92" t="s">
        <v>71</v>
      </c>
      <c r="E15" s="92" t="s">
        <v>84</v>
      </c>
      <c r="F15" s="93">
        <v>1275.856441</v>
      </c>
      <c r="G15" s="94">
        <v>709.116501</v>
      </c>
      <c r="H15" s="95">
        <v>566.73994</v>
      </c>
      <c r="I15" s="95">
        <v>0</v>
      </c>
      <c r="J15" s="101"/>
      <c r="K15" s="101">
        <v>0</v>
      </c>
      <c r="L15" s="102">
        <v>0</v>
      </c>
      <c r="M15" s="103">
        <v>0</v>
      </c>
      <c r="N15" s="95">
        <v>0</v>
      </c>
      <c r="O15" s="104">
        <v>0</v>
      </c>
    </row>
    <row r="16" spans="1:15" ht="19.5" customHeight="1">
      <c r="A16" s="92" t="s">
        <v>85</v>
      </c>
      <c r="B16" s="92" t="s">
        <v>70</v>
      </c>
      <c r="C16" s="92" t="s">
        <v>86</v>
      </c>
      <c r="D16" s="92" t="s">
        <v>71</v>
      </c>
      <c r="E16" s="92" t="s">
        <v>87</v>
      </c>
      <c r="F16" s="93">
        <v>121.143139</v>
      </c>
      <c r="G16" s="94">
        <v>0</v>
      </c>
      <c r="H16" s="95">
        <v>121.143139</v>
      </c>
      <c r="I16" s="95">
        <v>0</v>
      </c>
      <c r="J16" s="101"/>
      <c r="K16" s="101">
        <v>0</v>
      </c>
      <c r="L16" s="102">
        <v>0</v>
      </c>
      <c r="M16" s="103">
        <v>0</v>
      </c>
      <c r="N16" s="95">
        <v>0</v>
      </c>
      <c r="O16" s="104">
        <v>0</v>
      </c>
    </row>
  </sheetData>
  <sheetProtection/>
  <mergeCells count="15"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A2:O2"/>
    <mergeCell ref="A4:E4"/>
    <mergeCell ref="A5:C5"/>
    <mergeCell ref="D5:D6"/>
    <mergeCell ref="E5:E6"/>
    <mergeCell ref="F4:F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 scale="76" r:id="rId1"/>
  <headerFooter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zoomScalePageLayoutView="0" workbookViewId="0" topLeftCell="A1">
      <selection activeCell="E18" sqref="E18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5.83203125" style="0" customWidth="1"/>
    <col min="6" max="11" width="18" style="0" customWidth="1"/>
    <col min="12" max="13" width="10.66015625" style="0" customWidth="1"/>
  </cols>
  <sheetData>
    <row r="1" spans="1:11" ht="19.5" customHeight="1">
      <c r="A1" s="59"/>
      <c r="B1" s="74"/>
      <c r="C1" s="74"/>
      <c r="D1" s="74"/>
      <c r="E1" s="74"/>
      <c r="F1" s="74"/>
      <c r="G1" s="74"/>
      <c r="H1" s="74"/>
      <c r="I1" s="74"/>
      <c r="J1" s="74"/>
      <c r="K1" s="81" t="s">
        <v>88</v>
      </c>
    </row>
    <row r="2" spans="1:11" ht="19.5" customHeight="1">
      <c r="A2" s="174" t="s">
        <v>89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ht="19.5" customHeight="1">
      <c r="A3" s="57" t="s">
        <v>1</v>
      </c>
      <c r="B3" s="58"/>
      <c r="C3" s="58"/>
      <c r="D3" s="58"/>
      <c r="E3" s="58"/>
      <c r="F3" s="75"/>
      <c r="G3" s="75"/>
      <c r="H3" s="75"/>
      <c r="I3" s="75"/>
      <c r="J3" s="75"/>
      <c r="K3" s="82" t="s">
        <v>2</v>
      </c>
    </row>
    <row r="4" spans="1:11" ht="19.5" customHeight="1">
      <c r="A4" s="189" t="s">
        <v>50</v>
      </c>
      <c r="B4" s="190"/>
      <c r="C4" s="190"/>
      <c r="D4" s="190"/>
      <c r="E4" s="191"/>
      <c r="F4" s="194" t="s">
        <v>51</v>
      </c>
      <c r="G4" s="195" t="s">
        <v>90</v>
      </c>
      <c r="H4" s="188" t="s">
        <v>91</v>
      </c>
      <c r="I4" s="188" t="s">
        <v>92</v>
      </c>
      <c r="J4" s="188" t="s">
        <v>93</v>
      </c>
      <c r="K4" s="188" t="s">
        <v>94</v>
      </c>
    </row>
    <row r="5" spans="1:11" ht="19.5" customHeight="1">
      <c r="A5" s="189" t="s">
        <v>61</v>
      </c>
      <c r="B5" s="190"/>
      <c r="C5" s="191"/>
      <c r="D5" s="192" t="s">
        <v>62</v>
      </c>
      <c r="E5" s="193" t="s">
        <v>95</v>
      </c>
      <c r="F5" s="194"/>
      <c r="G5" s="195"/>
      <c r="H5" s="188"/>
      <c r="I5" s="188"/>
      <c r="J5" s="188"/>
      <c r="K5" s="188"/>
    </row>
    <row r="6" spans="1:11" ht="15" customHeight="1">
      <c r="A6" s="76" t="s">
        <v>64</v>
      </c>
      <c r="B6" s="76" t="s">
        <v>65</v>
      </c>
      <c r="C6" s="77" t="s">
        <v>66</v>
      </c>
      <c r="D6" s="192"/>
      <c r="E6" s="193"/>
      <c r="F6" s="194"/>
      <c r="G6" s="195"/>
      <c r="H6" s="188"/>
      <c r="I6" s="188"/>
      <c r="J6" s="188"/>
      <c r="K6" s="188"/>
    </row>
    <row r="7" spans="1:11" ht="19.5" customHeight="1">
      <c r="A7" s="78" t="s">
        <v>39</v>
      </c>
      <c r="B7" s="78" t="s">
        <v>39</v>
      </c>
      <c r="C7" s="78" t="s">
        <v>39</v>
      </c>
      <c r="D7" s="79" t="s">
        <v>39</v>
      </c>
      <c r="E7" s="79" t="s">
        <v>51</v>
      </c>
      <c r="F7" s="80">
        <f aca="true" t="shared" si="0" ref="F7:F16">SUM(G7:K7)</f>
        <v>2881.658421</v>
      </c>
      <c r="G7" s="64">
        <v>1605.80198</v>
      </c>
      <c r="H7" s="64">
        <v>1275.856441</v>
      </c>
      <c r="I7" s="64"/>
      <c r="J7" s="64">
        <v>0</v>
      </c>
      <c r="K7" s="64">
        <v>0</v>
      </c>
    </row>
    <row r="8" spans="1:11" ht="19.5" customHeight="1">
      <c r="A8" s="78" t="s">
        <v>39</v>
      </c>
      <c r="B8" s="78" t="s">
        <v>39</v>
      </c>
      <c r="C8" s="78" t="s">
        <v>39</v>
      </c>
      <c r="D8" s="79" t="s">
        <v>39</v>
      </c>
      <c r="E8" s="79" t="s">
        <v>67</v>
      </c>
      <c r="F8" s="80">
        <f t="shared" si="0"/>
        <v>2881.658421</v>
      </c>
      <c r="G8" s="64">
        <v>1605.80198</v>
      </c>
      <c r="H8" s="64">
        <v>1275.856441</v>
      </c>
      <c r="I8" s="64"/>
      <c r="J8" s="64">
        <v>0</v>
      </c>
      <c r="K8" s="64">
        <v>0</v>
      </c>
    </row>
    <row r="9" spans="1:11" ht="19.5" customHeight="1">
      <c r="A9" s="78" t="s">
        <v>68</v>
      </c>
      <c r="B9" s="78" t="s">
        <v>69</v>
      </c>
      <c r="C9" s="78" t="s">
        <v>70</v>
      </c>
      <c r="D9" s="79" t="s">
        <v>71</v>
      </c>
      <c r="E9" s="79" t="s">
        <v>72</v>
      </c>
      <c r="F9" s="80">
        <f t="shared" si="0"/>
        <v>126.4092</v>
      </c>
      <c r="G9" s="64">
        <v>126.4092</v>
      </c>
      <c r="H9" s="64">
        <v>0</v>
      </c>
      <c r="I9" s="64"/>
      <c r="J9" s="64">
        <v>0</v>
      </c>
      <c r="K9" s="64">
        <v>0</v>
      </c>
    </row>
    <row r="10" spans="1:11" ht="19.5" customHeight="1">
      <c r="A10" s="78" t="s">
        <v>68</v>
      </c>
      <c r="B10" s="78" t="s">
        <v>69</v>
      </c>
      <c r="C10" s="78" t="s">
        <v>69</v>
      </c>
      <c r="D10" s="79" t="s">
        <v>71</v>
      </c>
      <c r="E10" s="79" t="s">
        <v>73</v>
      </c>
      <c r="F10" s="80">
        <f t="shared" si="0"/>
        <v>123.044946</v>
      </c>
      <c r="G10" s="64">
        <v>123.044946</v>
      </c>
      <c r="H10" s="64"/>
      <c r="I10" s="64"/>
      <c r="J10" s="64">
        <v>0</v>
      </c>
      <c r="K10" s="64">
        <v>0</v>
      </c>
    </row>
    <row r="11" spans="1:11" ht="19.5" customHeight="1">
      <c r="A11" s="78" t="s">
        <v>68</v>
      </c>
      <c r="B11" s="78" t="s">
        <v>69</v>
      </c>
      <c r="C11" s="78" t="s">
        <v>74</v>
      </c>
      <c r="D11" s="79" t="s">
        <v>71</v>
      </c>
      <c r="E11" s="79" t="s">
        <v>75</v>
      </c>
      <c r="F11" s="80">
        <f t="shared" si="0"/>
        <v>61.522473</v>
      </c>
      <c r="G11" s="64">
        <v>61.522473</v>
      </c>
      <c r="H11" s="64"/>
      <c r="I11" s="64"/>
      <c r="J11" s="64">
        <v>0</v>
      </c>
      <c r="K11" s="64">
        <v>0</v>
      </c>
    </row>
    <row r="12" spans="1:11" ht="19.5" customHeight="1">
      <c r="A12" s="78" t="s">
        <v>76</v>
      </c>
      <c r="B12" s="78" t="s">
        <v>77</v>
      </c>
      <c r="C12" s="78" t="s">
        <v>70</v>
      </c>
      <c r="D12" s="79" t="s">
        <v>71</v>
      </c>
      <c r="E12" s="79" t="s">
        <v>78</v>
      </c>
      <c r="F12" s="80">
        <f t="shared" si="0"/>
        <v>76.257843</v>
      </c>
      <c r="G12" s="64">
        <v>76.257843</v>
      </c>
      <c r="H12" s="64">
        <v>0</v>
      </c>
      <c r="I12" s="64"/>
      <c r="J12" s="64">
        <v>0</v>
      </c>
      <c r="K12" s="64">
        <v>0</v>
      </c>
    </row>
    <row r="13" spans="1:11" ht="19.5" customHeight="1">
      <c r="A13" s="78" t="s">
        <v>76</v>
      </c>
      <c r="B13" s="78" t="s">
        <v>77</v>
      </c>
      <c r="C13" s="78" t="s">
        <v>79</v>
      </c>
      <c r="D13" s="79" t="s">
        <v>71</v>
      </c>
      <c r="E13" s="79" t="s">
        <v>80</v>
      </c>
      <c r="F13" s="80">
        <f t="shared" si="0"/>
        <v>52.541083</v>
      </c>
      <c r="G13" s="64">
        <v>52.541083</v>
      </c>
      <c r="H13" s="64">
        <v>0</v>
      </c>
      <c r="I13" s="64"/>
      <c r="J13" s="64">
        <v>0</v>
      </c>
      <c r="K13" s="64">
        <v>0</v>
      </c>
    </row>
    <row r="14" spans="1:11" ht="19.5" customHeight="1">
      <c r="A14" s="78" t="s">
        <v>81</v>
      </c>
      <c r="B14" s="78" t="s">
        <v>70</v>
      </c>
      <c r="C14" s="78" t="s">
        <v>82</v>
      </c>
      <c r="D14" s="79" t="s">
        <v>71</v>
      </c>
      <c r="E14" s="79" t="s">
        <v>83</v>
      </c>
      <c r="F14" s="80">
        <f t="shared" si="0"/>
        <v>1044.883296</v>
      </c>
      <c r="G14" s="64">
        <v>1044.883296</v>
      </c>
      <c r="H14" s="64">
        <v>0</v>
      </c>
      <c r="I14" s="64"/>
      <c r="J14" s="64">
        <v>0</v>
      </c>
      <c r="K14" s="64">
        <v>0</v>
      </c>
    </row>
    <row r="15" spans="1:11" ht="19.5" customHeight="1">
      <c r="A15" s="78" t="s">
        <v>81</v>
      </c>
      <c r="B15" s="78" t="s">
        <v>70</v>
      </c>
      <c r="C15" s="78" t="s">
        <v>79</v>
      </c>
      <c r="D15" s="79" t="s">
        <v>71</v>
      </c>
      <c r="E15" s="79" t="s">
        <v>84</v>
      </c>
      <c r="F15" s="80">
        <f t="shared" si="0"/>
        <v>1275.856441</v>
      </c>
      <c r="G15" s="64">
        <v>0</v>
      </c>
      <c r="H15" s="64">
        <v>1275.856441</v>
      </c>
      <c r="I15" s="64"/>
      <c r="J15" s="64">
        <v>0</v>
      </c>
      <c r="K15" s="64">
        <v>0</v>
      </c>
    </row>
    <row r="16" spans="1:11" ht="19.5" customHeight="1">
      <c r="A16" s="78" t="s">
        <v>85</v>
      </c>
      <c r="B16" s="78" t="s">
        <v>70</v>
      </c>
      <c r="C16" s="78" t="s">
        <v>86</v>
      </c>
      <c r="D16" s="79" t="s">
        <v>71</v>
      </c>
      <c r="E16" s="79" t="s">
        <v>87</v>
      </c>
      <c r="F16" s="80">
        <f t="shared" si="0"/>
        <v>121.143139</v>
      </c>
      <c r="G16" s="64">
        <v>121.143139</v>
      </c>
      <c r="H16" s="64">
        <v>0</v>
      </c>
      <c r="I16" s="64"/>
      <c r="J16" s="64">
        <v>0</v>
      </c>
      <c r="K16" s="64">
        <v>0</v>
      </c>
    </row>
  </sheetData>
  <sheetProtection/>
  <mergeCells count="11">
    <mergeCell ref="H4:H6"/>
    <mergeCell ref="I4:I6"/>
    <mergeCell ref="J4:J6"/>
    <mergeCell ref="K4:K6"/>
    <mergeCell ref="A2:K2"/>
    <mergeCell ref="A4:E4"/>
    <mergeCell ref="A5:C5"/>
    <mergeCell ref="D5:D6"/>
    <mergeCell ref="E5:E6"/>
    <mergeCell ref="F4:F6"/>
    <mergeCell ref="G4:G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K8" sqref="K8"/>
    </sheetView>
  </sheetViews>
  <sheetFormatPr defaultColWidth="9.33203125" defaultRowHeight="11.25"/>
  <cols>
    <col min="1" max="1" width="32.5" style="0" customWidth="1"/>
    <col min="2" max="2" width="10.5" style="0" customWidth="1"/>
    <col min="3" max="3" width="36" style="0" customWidth="1"/>
    <col min="4" max="4" width="10.33203125" style="0" customWidth="1"/>
    <col min="5" max="5" width="16" style="0" customWidth="1"/>
    <col min="8" max="8" width="18.5" style="0" customWidth="1"/>
  </cols>
  <sheetData>
    <row r="1" spans="1:8" ht="15">
      <c r="A1" s="55"/>
      <c r="B1" s="55"/>
      <c r="C1" s="55"/>
      <c r="D1" s="55"/>
      <c r="E1" s="55"/>
      <c r="F1" s="55"/>
      <c r="G1" s="55"/>
      <c r="H1" s="56" t="s">
        <v>96</v>
      </c>
    </row>
    <row r="2" spans="1:8" ht="21">
      <c r="A2" s="174" t="s">
        <v>97</v>
      </c>
      <c r="B2" s="174"/>
      <c r="C2" s="174"/>
      <c r="D2" s="174"/>
      <c r="E2" s="174"/>
      <c r="F2" s="174"/>
      <c r="G2" s="174"/>
      <c r="H2" s="174"/>
    </row>
    <row r="3" spans="1:8" ht="12.75">
      <c r="A3" s="57" t="s">
        <v>1</v>
      </c>
      <c r="B3" s="58"/>
      <c r="C3" s="59"/>
      <c r="D3" s="59"/>
      <c r="E3" s="59"/>
      <c r="F3" s="59"/>
      <c r="G3" s="59"/>
      <c r="H3" s="56" t="s">
        <v>2</v>
      </c>
    </row>
    <row r="4" spans="1:8" ht="12.75">
      <c r="A4" s="196" t="s">
        <v>3</v>
      </c>
      <c r="B4" s="197"/>
      <c r="C4" s="196" t="s">
        <v>4</v>
      </c>
      <c r="D4" s="198"/>
      <c r="E4" s="198"/>
      <c r="F4" s="198"/>
      <c r="G4" s="198"/>
      <c r="H4" s="197"/>
    </row>
    <row r="5" spans="1:8" ht="39">
      <c r="A5" s="60" t="s">
        <v>5</v>
      </c>
      <c r="B5" s="60" t="s">
        <v>6</v>
      </c>
      <c r="C5" s="60" t="s">
        <v>5</v>
      </c>
      <c r="D5" s="60" t="s">
        <v>51</v>
      </c>
      <c r="E5" s="60" t="s">
        <v>98</v>
      </c>
      <c r="F5" s="61" t="s">
        <v>99</v>
      </c>
      <c r="G5" s="61" t="s">
        <v>100</v>
      </c>
      <c r="H5" s="62" t="s">
        <v>101</v>
      </c>
    </row>
    <row r="6" spans="1:8" ht="12.75">
      <c r="A6" s="63" t="s">
        <v>102</v>
      </c>
      <c r="B6" s="64">
        <f>SUM(B7:B9)</f>
        <v>2172.54192</v>
      </c>
      <c r="C6" s="65" t="s">
        <v>103</v>
      </c>
      <c r="D6" s="64">
        <f>SUM(D7:D35)</f>
        <v>2881.6584209999996</v>
      </c>
      <c r="E6" s="64">
        <f>SUM(E7:E35)</f>
        <v>2172.5419199999997</v>
      </c>
      <c r="F6" s="64"/>
      <c r="G6" s="64"/>
      <c r="H6" s="64">
        <f>SUM(H7:H35)</f>
        <v>709.116501</v>
      </c>
    </row>
    <row r="7" spans="1:8" ht="12.75">
      <c r="A7" s="63" t="s">
        <v>104</v>
      </c>
      <c r="B7" s="64">
        <v>2172.54192</v>
      </c>
      <c r="C7" s="65" t="s">
        <v>105</v>
      </c>
      <c r="D7" s="66"/>
      <c r="E7" s="64"/>
      <c r="F7" s="64"/>
      <c r="G7" s="64"/>
      <c r="H7" s="64"/>
    </row>
    <row r="8" spans="1:8" ht="12.75">
      <c r="A8" s="63" t="s">
        <v>106</v>
      </c>
      <c r="B8" s="64"/>
      <c r="C8" s="65" t="s">
        <v>107</v>
      </c>
      <c r="D8" s="66"/>
      <c r="E8" s="64"/>
      <c r="F8" s="64"/>
      <c r="G8" s="64"/>
      <c r="H8" s="64"/>
    </row>
    <row r="9" spans="1:8" ht="12.75">
      <c r="A9" s="63" t="s">
        <v>108</v>
      </c>
      <c r="B9" s="64"/>
      <c r="C9" s="65" t="s">
        <v>109</v>
      </c>
      <c r="D9" s="66"/>
      <c r="E9" s="64"/>
      <c r="F9" s="64"/>
      <c r="G9" s="64"/>
      <c r="H9" s="64"/>
    </row>
    <row r="10" spans="1:8" ht="12.75">
      <c r="A10" s="63" t="s">
        <v>110</v>
      </c>
      <c r="B10" s="64">
        <v>709.116501</v>
      </c>
      <c r="C10" s="65" t="s">
        <v>111</v>
      </c>
      <c r="D10" s="66"/>
      <c r="E10" s="64"/>
      <c r="F10" s="64"/>
      <c r="G10" s="64"/>
      <c r="H10" s="64"/>
    </row>
    <row r="11" spans="1:8" ht="12.75">
      <c r="A11" s="63"/>
      <c r="B11" s="64"/>
      <c r="C11" s="65" t="s">
        <v>112</v>
      </c>
      <c r="D11" s="66"/>
      <c r="E11" s="64"/>
      <c r="F11" s="64"/>
      <c r="G11" s="64"/>
      <c r="H11" s="64"/>
    </row>
    <row r="12" spans="1:8" ht="12.75">
      <c r="A12" s="63"/>
      <c r="B12" s="64"/>
      <c r="C12" s="65" t="s">
        <v>113</v>
      </c>
      <c r="D12" s="66"/>
      <c r="E12" s="64"/>
      <c r="F12" s="64"/>
      <c r="G12" s="64"/>
      <c r="H12" s="64"/>
    </row>
    <row r="13" spans="1:8" ht="12.75">
      <c r="A13" s="63"/>
      <c r="B13" s="64"/>
      <c r="C13" s="65" t="s">
        <v>114</v>
      </c>
      <c r="D13" s="66"/>
      <c r="E13" s="64"/>
      <c r="F13" s="64"/>
      <c r="G13" s="64"/>
      <c r="H13" s="64"/>
    </row>
    <row r="14" spans="1:8" ht="12.75">
      <c r="A14" s="63"/>
      <c r="B14" s="64"/>
      <c r="C14" s="145" t="s">
        <v>324</v>
      </c>
      <c r="D14" s="66">
        <f aca="true" t="shared" si="0" ref="D7:D35">SUM(E14:H14)</f>
        <v>310.976619</v>
      </c>
      <c r="E14" s="64">
        <v>310.976619</v>
      </c>
      <c r="F14" s="64"/>
      <c r="G14" s="64"/>
      <c r="H14" s="64"/>
    </row>
    <row r="15" spans="1:8" ht="12.75">
      <c r="A15" s="67"/>
      <c r="B15" s="64"/>
      <c r="C15" s="65" t="s">
        <v>115</v>
      </c>
      <c r="D15" s="66"/>
      <c r="E15" s="64"/>
      <c r="F15" s="64"/>
      <c r="G15" s="64"/>
      <c r="H15" s="64"/>
    </row>
    <row r="16" spans="1:8" ht="12.75">
      <c r="A16" s="67"/>
      <c r="B16" s="64"/>
      <c r="C16" s="145" t="s">
        <v>325</v>
      </c>
      <c r="D16" s="66">
        <f t="shared" si="0"/>
        <v>128.798926</v>
      </c>
      <c r="E16" s="64">
        <v>128.798926</v>
      </c>
      <c r="F16" s="64"/>
      <c r="G16" s="64"/>
      <c r="H16" s="64"/>
    </row>
    <row r="17" spans="1:8" ht="12.75">
      <c r="A17" s="67"/>
      <c r="B17" s="64"/>
      <c r="C17" s="65" t="s">
        <v>116</v>
      </c>
      <c r="D17" s="66"/>
      <c r="E17" s="64"/>
      <c r="F17" s="64"/>
      <c r="G17" s="64"/>
      <c r="H17" s="64"/>
    </row>
    <row r="18" spans="1:8" ht="12.75">
      <c r="A18" s="67"/>
      <c r="B18" s="64"/>
      <c r="C18" s="65" t="s">
        <v>117</v>
      </c>
      <c r="D18" s="66"/>
      <c r="E18" s="64"/>
      <c r="F18" s="64"/>
      <c r="G18" s="64"/>
      <c r="H18" s="64"/>
    </row>
    <row r="19" spans="1:8" ht="12.75">
      <c r="A19" s="67"/>
      <c r="B19" s="64"/>
      <c r="C19" s="145" t="s">
        <v>326</v>
      </c>
      <c r="D19" s="66">
        <f t="shared" si="0"/>
        <v>2320.739737</v>
      </c>
      <c r="E19" s="64">
        <v>1611.623236</v>
      </c>
      <c r="F19" s="64"/>
      <c r="G19" s="64"/>
      <c r="H19" s="64">
        <v>709.116501</v>
      </c>
    </row>
    <row r="20" spans="1:8" ht="12.75">
      <c r="A20" s="67"/>
      <c r="B20" s="64"/>
      <c r="C20" s="65" t="s">
        <v>118</v>
      </c>
      <c r="D20" s="66"/>
      <c r="E20" s="64"/>
      <c r="F20" s="64"/>
      <c r="G20" s="64"/>
      <c r="H20" s="64"/>
    </row>
    <row r="21" spans="1:8" ht="12.75">
      <c r="A21" s="67"/>
      <c r="B21" s="64"/>
      <c r="C21" s="65" t="s">
        <v>119</v>
      </c>
      <c r="D21" s="66"/>
      <c r="E21" s="64"/>
      <c r="F21" s="64"/>
      <c r="G21" s="64"/>
      <c r="H21" s="64"/>
    </row>
    <row r="22" spans="1:8" ht="12.75">
      <c r="A22" s="67"/>
      <c r="B22" s="64"/>
      <c r="C22" s="65" t="s">
        <v>120</v>
      </c>
      <c r="D22" s="66"/>
      <c r="E22" s="64"/>
      <c r="F22" s="64"/>
      <c r="G22" s="64"/>
      <c r="H22" s="64"/>
    </row>
    <row r="23" spans="1:8" ht="12.75">
      <c r="A23" s="67"/>
      <c r="B23" s="64"/>
      <c r="C23" s="65" t="s">
        <v>121</v>
      </c>
      <c r="D23" s="66"/>
      <c r="E23" s="64"/>
      <c r="F23" s="64"/>
      <c r="G23" s="64"/>
      <c r="H23" s="64"/>
    </row>
    <row r="24" spans="1:8" ht="12.75">
      <c r="A24" s="67"/>
      <c r="B24" s="64"/>
      <c r="C24" s="65" t="s">
        <v>122</v>
      </c>
      <c r="D24" s="66"/>
      <c r="E24" s="64"/>
      <c r="F24" s="64"/>
      <c r="G24" s="64"/>
      <c r="H24" s="64"/>
    </row>
    <row r="25" spans="1:8" ht="12.75">
      <c r="A25" s="67"/>
      <c r="B25" s="64"/>
      <c r="C25" s="65" t="s">
        <v>123</v>
      </c>
      <c r="D25" s="66"/>
      <c r="E25" s="64"/>
      <c r="F25" s="64"/>
      <c r="G25" s="64"/>
      <c r="H25" s="64"/>
    </row>
    <row r="26" spans="1:8" ht="12.75">
      <c r="A26" s="63"/>
      <c r="B26" s="64"/>
      <c r="C26" s="145" t="s">
        <v>327</v>
      </c>
      <c r="D26" s="66">
        <f t="shared" si="0"/>
        <v>121.143139</v>
      </c>
      <c r="E26" s="64">
        <v>121.143139</v>
      </c>
      <c r="F26" s="64"/>
      <c r="G26" s="64"/>
      <c r="H26" s="64"/>
    </row>
    <row r="27" spans="1:8" ht="12.75">
      <c r="A27" s="63"/>
      <c r="B27" s="64"/>
      <c r="C27" s="65" t="s">
        <v>124</v>
      </c>
      <c r="D27" s="66"/>
      <c r="E27" s="64"/>
      <c r="F27" s="64"/>
      <c r="G27" s="64"/>
      <c r="H27" s="64"/>
    </row>
    <row r="28" spans="1:8" ht="12.75">
      <c r="A28" s="63"/>
      <c r="B28" s="64"/>
      <c r="C28" s="65" t="s">
        <v>125</v>
      </c>
      <c r="D28" s="66"/>
      <c r="E28" s="64"/>
      <c r="F28" s="64"/>
      <c r="G28" s="64"/>
      <c r="H28" s="64"/>
    </row>
    <row r="29" spans="1:8" ht="12.75">
      <c r="A29" s="63"/>
      <c r="B29" s="64"/>
      <c r="C29" s="65" t="s">
        <v>126</v>
      </c>
      <c r="D29" s="66"/>
      <c r="E29" s="64"/>
      <c r="F29" s="64"/>
      <c r="G29" s="64"/>
      <c r="H29" s="64"/>
    </row>
    <row r="30" spans="1:8" ht="12.75">
      <c r="A30" s="63"/>
      <c r="B30" s="64"/>
      <c r="C30" s="65" t="s">
        <v>127</v>
      </c>
      <c r="D30" s="66"/>
      <c r="E30" s="64"/>
      <c r="F30" s="64"/>
      <c r="G30" s="64"/>
      <c r="H30" s="64"/>
    </row>
    <row r="31" spans="1:8" ht="12.75">
      <c r="A31" s="63"/>
      <c r="B31" s="64"/>
      <c r="C31" s="65" t="s">
        <v>128</v>
      </c>
      <c r="D31" s="66"/>
      <c r="E31" s="64"/>
      <c r="F31" s="64"/>
      <c r="G31" s="64"/>
      <c r="H31" s="64"/>
    </row>
    <row r="32" spans="1:8" ht="12.75">
      <c r="A32" s="63"/>
      <c r="B32" s="64"/>
      <c r="C32" s="65" t="s">
        <v>129</v>
      </c>
      <c r="D32" s="66"/>
      <c r="E32" s="64"/>
      <c r="F32" s="64"/>
      <c r="G32" s="64"/>
      <c r="H32" s="64"/>
    </row>
    <row r="33" spans="1:8" ht="12.75">
      <c r="A33" s="63"/>
      <c r="B33" s="64"/>
      <c r="C33" s="65" t="s">
        <v>130</v>
      </c>
      <c r="D33" s="66"/>
      <c r="E33" s="64"/>
      <c r="F33" s="64"/>
      <c r="G33" s="64"/>
      <c r="H33" s="64"/>
    </row>
    <row r="34" spans="1:8" ht="12.75">
      <c r="A34" s="63"/>
      <c r="B34" s="64"/>
      <c r="C34" s="65" t="s">
        <v>131</v>
      </c>
      <c r="D34" s="66"/>
      <c r="E34" s="64"/>
      <c r="F34" s="64"/>
      <c r="G34" s="64"/>
      <c r="H34" s="64"/>
    </row>
    <row r="35" spans="1:8" ht="12.75">
      <c r="A35" s="63"/>
      <c r="B35" s="64"/>
      <c r="C35" s="65" t="s">
        <v>132</v>
      </c>
      <c r="D35" s="66"/>
      <c r="E35" s="64"/>
      <c r="F35" s="64"/>
      <c r="G35" s="64"/>
      <c r="H35" s="64"/>
    </row>
    <row r="36" spans="1:8" ht="12.75">
      <c r="A36" s="60"/>
      <c r="B36" s="66"/>
      <c r="C36" s="60"/>
      <c r="D36" s="66"/>
      <c r="E36" s="66"/>
      <c r="F36" s="66"/>
      <c r="G36" s="66"/>
      <c r="H36" s="66"/>
    </row>
    <row r="37" spans="1:8" ht="12.75">
      <c r="A37" s="63"/>
      <c r="B37" s="64"/>
      <c r="C37" s="63" t="s">
        <v>133</v>
      </c>
      <c r="D37" s="66"/>
      <c r="E37" s="64"/>
      <c r="F37" s="64"/>
      <c r="G37" s="64"/>
      <c r="H37" s="64"/>
    </row>
    <row r="38" spans="1:8" ht="12.75">
      <c r="A38" s="63"/>
      <c r="B38" s="68"/>
      <c r="C38" s="63"/>
      <c r="D38" s="66"/>
      <c r="E38" s="66"/>
      <c r="F38" s="66"/>
      <c r="G38" s="66"/>
      <c r="H38" s="66"/>
    </row>
    <row r="39" spans="1:8" ht="12.75">
      <c r="A39" s="60" t="s">
        <v>46</v>
      </c>
      <c r="B39" s="68">
        <f>SUM(B6,B10)</f>
        <v>2881.658421</v>
      </c>
      <c r="C39" s="60" t="s">
        <v>47</v>
      </c>
      <c r="D39" s="66">
        <f>SUM(E39:H39)</f>
        <v>2881.6584209999996</v>
      </c>
      <c r="E39" s="66">
        <f>SUM(E7:E37)</f>
        <v>2172.5419199999997</v>
      </c>
      <c r="F39" s="66"/>
      <c r="G39" s="66"/>
      <c r="H39" s="66">
        <f>SUM(H7:H37)</f>
        <v>709.116501</v>
      </c>
    </row>
    <row r="40" spans="1:8" ht="15">
      <c r="A40" s="69"/>
      <c r="B40" s="70"/>
      <c r="C40" s="71"/>
      <c r="D40" s="72"/>
      <c r="E40" s="72"/>
      <c r="F40" s="72"/>
      <c r="G40" s="72"/>
      <c r="H40" s="73"/>
    </row>
  </sheetData>
  <sheetProtection/>
  <mergeCells count="3">
    <mergeCell ref="A2:H2"/>
    <mergeCell ref="A4:B4"/>
    <mergeCell ref="C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zoomScalePageLayoutView="0" workbookViewId="0" topLeftCell="A1">
      <selection activeCell="I41" sqref="A1:I41"/>
    </sheetView>
  </sheetViews>
  <sheetFormatPr defaultColWidth="9.33203125" defaultRowHeight="11.25"/>
  <cols>
    <col min="1" max="1" width="34.83203125" style="0" customWidth="1"/>
    <col min="2" max="2" width="20.83203125" style="0" customWidth="1"/>
    <col min="3" max="3" width="34.83203125" style="0" customWidth="1"/>
    <col min="4" max="8" width="19.33203125" style="0" customWidth="1"/>
  </cols>
  <sheetData>
    <row r="1" spans="1:8" ht="20.25" customHeight="1">
      <c r="A1" s="55"/>
      <c r="B1" s="55"/>
      <c r="C1" s="55"/>
      <c r="D1" s="55"/>
      <c r="E1" s="55"/>
      <c r="F1" s="55"/>
      <c r="G1" s="55"/>
      <c r="H1" s="56" t="s">
        <v>96</v>
      </c>
    </row>
    <row r="2" spans="1:8" ht="20.25" customHeight="1">
      <c r="A2" s="174" t="s">
        <v>97</v>
      </c>
      <c r="B2" s="174"/>
      <c r="C2" s="174"/>
      <c r="D2" s="174"/>
      <c r="E2" s="174"/>
      <c r="F2" s="174"/>
      <c r="G2" s="174"/>
      <c r="H2" s="174"/>
    </row>
    <row r="3" spans="1:8" ht="20.25" customHeight="1">
      <c r="A3" s="57" t="s">
        <v>1</v>
      </c>
      <c r="B3" s="58"/>
      <c r="C3" s="59"/>
      <c r="D3" s="59"/>
      <c r="E3" s="59"/>
      <c r="F3" s="59"/>
      <c r="G3" s="59"/>
      <c r="H3" s="56" t="s">
        <v>2</v>
      </c>
    </row>
    <row r="4" spans="1:8" ht="20.25" customHeight="1">
      <c r="A4" s="196" t="s">
        <v>3</v>
      </c>
      <c r="B4" s="197"/>
      <c r="C4" s="196" t="s">
        <v>4</v>
      </c>
      <c r="D4" s="198"/>
      <c r="E4" s="198"/>
      <c r="F4" s="198"/>
      <c r="G4" s="198"/>
      <c r="H4" s="197"/>
    </row>
    <row r="5" spans="1:8" ht="19.5" customHeight="1">
      <c r="A5" s="60" t="s">
        <v>5</v>
      </c>
      <c r="B5" s="60" t="s">
        <v>6</v>
      </c>
      <c r="C5" s="60" t="s">
        <v>5</v>
      </c>
      <c r="D5" s="60" t="s">
        <v>51</v>
      </c>
      <c r="E5" s="60" t="s">
        <v>98</v>
      </c>
      <c r="F5" s="61" t="s">
        <v>99</v>
      </c>
      <c r="G5" s="61" t="s">
        <v>100</v>
      </c>
      <c r="H5" s="62" t="s">
        <v>101</v>
      </c>
    </row>
    <row r="6" spans="1:8" ht="19.5" customHeight="1">
      <c r="A6" s="63" t="s">
        <v>102</v>
      </c>
      <c r="B6" s="64">
        <f>SUM(B7:B9)</f>
        <v>2172.54192</v>
      </c>
      <c r="C6" s="65" t="s">
        <v>103</v>
      </c>
      <c r="D6" s="64">
        <f>SUM(D7:D35)</f>
        <v>2881.6584209999996</v>
      </c>
      <c r="E6" s="64">
        <f>SUM(E7:E35)</f>
        <v>2172.5419199999997</v>
      </c>
      <c r="F6" s="64">
        <f>SUM(F7:F35)</f>
        <v>0</v>
      </c>
      <c r="G6" s="64">
        <f>SUM(G7:G35)</f>
        <v>0</v>
      </c>
      <c r="H6" s="64">
        <f>SUM(H7:H35)</f>
        <v>709.116501</v>
      </c>
    </row>
    <row r="7" spans="1:8" ht="19.5" customHeight="1">
      <c r="A7" s="63" t="s">
        <v>104</v>
      </c>
      <c r="B7" s="64">
        <v>2172.54192</v>
      </c>
      <c r="C7" s="65" t="s">
        <v>105</v>
      </c>
      <c r="D7" s="66">
        <f aca="true" t="shared" si="0" ref="D7:D35">SUM(E7:H7)</f>
        <v>0</v>
      </c>
      <c r="E7" s="64">
        <v>0</v>
      </c>
      <c r="F7" s="64">
        <v>0</v>
      </c>
      <c r="G7" s="64"/>
      <c r="H7" s="64">
        <v>0</v>
      </c>
    </row>
    <row r="8" spans="1:8" ht="19.5" customHeight="1">
      <c r="A8" s="63" t="s">
        <v>106</v>
      </c>
      <c r="B8" s="64">
        <v>0</v>
      </c>
      <c r="C8" s="65" t="s">
        <v>107</v>
      </c>
      <c r="D8" s="66">
        <f t="shared" si="0"/>
        <v>0</v>
      </c>
      <c r="E8" s="64">
        <v>0</v>
      </c>
      <c r="F8" s="64">
        <v>0</v>
      </c>
      <c r="G8" s="64"/>
      <c r="H8" s="64">
        <v>0</v>
      </c>
    </row>
    <row r="9" spans="1:8" ht="19.5" customHeight="1">
      <c r="A9" s="63" t="s">
        <v>108</v>
      </c>
      <c r="B9" s="64"/>
      <c r="C9" s="65" t="s">
        <v>109</v>
      </c>
      <c r="D9" s="66">
        <f t="shared" si="0"/>
        <v>0</v>
      </c>
      <c r="E9" s="64">
        <v>0</v>
      </c>
      <c r="F9" s="64">
        <v>0</v>
      </c>
      <c r="G9" s="64"/>
      <c r="H9" s="64">
        <v>0</v>
      </c>
    </row>
    <row r="10" spans="1:8" ht="19.5" customHeight="1">
      <c r="A10" s="63" t="s">
        <v>110</v>
      </c>
      <c r="B10" s="64">
        <v>709.116501</v>
      </c>
      <c r="C10" s="65" t="s">
        <v>111</v>
      </c>
      <c r="D10" s="66">
        <f t="shared" si="0"/>
        <v>0</v>
      </c>
      <c r="E10" s="64">
        <v>0</v>
      </c>
      <c r="F10" s="64">
        <v>0</v>
      </c>
      <c r="G10" s="64"/>
      <c r="H10" s="64">
        <v>0</v>
      </c>
    </row>
    <row r="11" spans="1:8" ht="19.5" customHeight="1">
      <c r="A11" s="63"/>
      <c r="B11" s="64"/>
      <c r="C11" s="65" t="s">
        <v>112</v>
      </c>
      <c r="D11" s="66">
        <f t="shared" si="0"/>
        <v>0</v>
      </c>
      <c r="E11" s="64">
        <v>0</v>
      </c>
      <c r="F11" s="64">
        <v>0</v>
      </c>
      <c r="G11" s="64"/>
      <c r="H11" s="64">
        <v>0</v>
      </c>
    </row>
    <row r="12" spans="1:8" ht="19.5" customHeight="1">
      <c r="A12" s="63"/>
      <c r="B12" s="64"/>
      <c r="C12" s="65" t="s">
        <v>113</v>
      </c>
      <c r="D12" s="66">
        <f t="shared" si="0"/>
        <v>0</v>
      </c>
      <c r="E12" s="64">
        <v>0</v>
      </c>
      <c r="F12" s="64">
        <v>0</v>
      </c>
      <c r="G12" s="64"/>
      <c r="H12" s="64">
        <v>0</v>
      </c>
    </row>
    <row r="13" spans="1:8" ht="19.5" customHeight="1">
      <c r="A13" s="63"/>
      <c r="B13" s="64"/>
      <c r="C13" s="65" t="s">
        <v>114</v>
      </c>
      <c r="D13" s="66">
        <f t="shared" si="0"/>
        <v>0</v>
      </c>
      <c r="E13" s="64">
        <v>0</v>
      </c>
      <c r="F13" s="64">
        <v>0</v>
      </c>
      <c r="G13" s="64"/>
      <c r="H13" s="64">
        <v>0</v>
      </c>
    </row>
    <row r="14" spans="1:8" ht="19.5" customHeight="1">
      <c r="A14" s="63"/>
      <c r="B14" s="64"/>
      <c r="C14" s="145" t="s">
        <v>324</v>
      </c>
      <c r="D14" s="66">
        <f t="shared" si="0"/>
        <v>310.976619</v>
      </c>
      <c r="E14" s="64">
        <v>310.976619</v>
      </c>
      <c r="F14" s="64">
        <v>0</v>
      </c>
      <c r="G14" s="64"/>
      <c r="H14" s="64">
        <v>0</v>
      </c>
    </row>
    <row r="15" spans="1:8" ht="19.5" customHeight="1">
      <c r="A15" s="67"/>
      <c r="B15" s="64"/>
      <c r="C15" s="65" t="s">
        <v>115</v>
      </c>
      <c r="D15" s="66">
        <f t="shared" si="0"/>
        <v>0</v>
      </c>
      <c r="E15" s="64">
        <v>0</v>
      </c>
      <c r="F15" s="64">
        <v>0</v>
      </c>
      <c r="G15" s="64"/>
      <c r="H15" s="64">
        <v>0</v>
      </c>
    </row>
    <row r="16" spans="1:8" ht="19.5" customHeight="1">
      <c r="A16" s="67"/>
      <c r="B16" s="64"/>
      <c r="C16" s="145" t="s">
        <v>325</v>
      </c>
      <c r="D16" s="66">
        <f t="shared" si="0"/>
        <v>128.798926</v>
      </c>
      <c r="E16" s="64">
        <v>128.798926</v>
      </c>
      <c r="F16" s="64">
        <v>0</v>
      </c>
      <c r="G16" s="64"/>
      <c r="H16" s="64">
        <v>0</v>
      </c>
    </row>
    <row r="17" spans="1:8" ht="19.5" customHeight="1">
      <c r="A17" s="67"/>
      <c r="B17" s="64"/>
      <c r="C17" s="65" t="s">
        <v>116</v>
      </c>
      <c r="D17" s="66">
        <f t="shared" si="0"/>
        <v>0</v>
      </c>
      <c r="E17" s="64">
        <v>0</v>
      </c>
      <c r="F17" s="64">
        <v>0</v>
      </c>
      <c r="G17" s="64"/>
      <c r="H17" s="64">
        <v>0</v>
      </c>
    </row>
    <row r="18" spans="1:8" ht="19.5" customHeight="1">
      <c r="A18" s="67"/>
      <c r="B18" s="64"/>
      <c r="C18" s="65" t="s">
        <v>117</v>
      </c>
      <c r="D18" s="66">
        <f t="shared" si="0"/>
        <v>0</v>
      </c>
      <c r="E18" s="64">
        <v>0</v>
      </c>
      <c r="F18" s="64">
        <v>0</v>
      </c>
      <c r="G18" s="64"/>
      <c r="H18" s="64">
        <v>0</v>
      </c>
    </row>
    <row r="19" spans="1:8" ht="19.5" customHeight="1">
      <c r="A19" s="67"/>
      <c r="B19" s="64"/>
      <c r="C19" s="145" t="s">
        <v>326</v>
      </c>
      <c r="D19" s="66">
        <f t="shared" si="0"/>
        <v>2320.739737</v>
      </c>
      <c r="E19" s="64">
        <v>1611.623236</v>
      </c>
      <c r="F19" s="64">
        <v>0</v>
      </c>
      <c r="G19" s="64"/>
      <c r="H19" s="64">
        <v>709.116501</v>
      </c>
    </row>
    <row r="20" spans="1:8" ht="19.5" customHeight="1">
      <c r="A20" s="67"/>
      <c r="B20" s="64"/>
      <c r="C20" s="65" t="s">
        <v>118</v>
      </c>
      <c r="D20" s="66">
        <f t="shared" si="0"/>
        <v>0</v>
      </c>
      <c r="E20" s="64">
        <v>0</v>
      </c>
      <c r="F20" s="64">
        <v>0</v>
      </c>
      <c r="G20" s="64"/>
      <c r="H20" s="64">
        <v>0</v>
      </c>
    </row>
    <row r="21" spans="1:8" ht="19.5" customHeight="1">
      <c r="A21" s="67"/>
      <c r="B21" s="64"/>
      <c r="C21" s="65" t="s">
        <v>119</v>
      </c>
      <c r="D21" s="66">
        <f t="shared" si="0"/>
        <v>0</v>
      </c>
      <c r="E21" s="64">
        <v>0</v>
      </c>
      <c r="F21" s="64">
        <v>0</v>
      </c>
      <c r="G21" s="64"/>
      <c r="H21" s="64">
        <v>0</v>
      </c>
    </row>
    <row r="22" spans="1:8" ht="19.5" customHeight="1">
      <c r="A22" s="67"/>
      <c r="B22" s="64"/>
      <c r="C22" s="65" t="s">
        <v>120</v>
      </c>
      <c r="D22" s="66">
        <f t="shared" si="0"/>
        <v>0</v>
      </c>
      <c r="E22" s="64">
        <v>0</v>
      </c>
      <c r="F22" s="64">
        <v>0</v>
      </c>
      <c r="G22" s="64"/>
      <c r="H22" s="64">
        <v>0</v>
      </c>
    </row>
    <row r="23" spans="1:8" ht="19.5" customHeight="1">
      <c r="A23" s="67"/>
      <c r="B23" s="64"/>
      <c r="C23" s="65" t="s">
        <v>121</v>
      </c>
      <c r="D23" s="66">
        <f t="shared" si="0"/>
        <v>0</v>
      </c>
      <c r="E23" s="64">
        <v>0</v>
      </c>
      <c r="F23" s="64">
        <v>0</v>
      </c>
      <c r="G23" s="64"/>
      <c r="H23" s="64">
        <v>0</v>
      </c>
    </row>
    <row r="24" spans="1:8" ht="19.5" customHeight="1">
      <c r="A24" s="67"/>
      <c r="B24" s="64"/>
      <c r="C24" s="65" t="s">
        <v>122</v>
      </c>
      <c r="D24" s="66">
        <f t="shared" si="0"/>
        <v>0</v>
      </c>
      <c r="E24" s="64">
        <v>0</v>
      </c>
      <c r="F24" s="64">
        <v>0</v>
      </c>
      <c r="G24" s="64"/>
      <c r="H24" s="64">
        <v>0</v>
      </c>
    </row>
    <row r="25" spans="1:8" ht="19.5" customHeight="1">
      <c r="A25" s="67"/>
      <c r="B25" s="64"/>
      <c r="C25" s="65" t="s">
        <v>123</v>
      </c>
      <c r="D25" s="66">
        <f t="shared" si="0"/>
        <v>0</v>
      </c>
      <c r="E25" s="64">
        <v>0</v>
      </c>
      <c r="F25" s="64">
        <v>0</v>
      </c>
      <c r="G25" s="64"/>
      <c r="H25" s="64">
        <v>0</v>
      </c>
    </row>
    <row r="26" spans="1:8" ht="19.5" customHeight="1">
      <c r="A26" s="63"/>
      <c r="B26" s="64"/>
      <c r="C26" s="145" t="s">
        <v>327</v>
      </c>
      <c r="D26" s="66">
        <f t="shared" si="0"/>
        <v>121.143139</v>
      </c>
      <c r="E26" s="64">
        <v>121.143139</v>
      </c>
      <c r="F26" s="64">
        <v>0</v>
      </c>
      <c r="G26" s="64"/>
      <c r="H26" s="64">
        <v>0</v>
      </c>
    </row>
    <row r="27" spans="1:8" ht="19.5" customHeight="1">
      <c r="A27" s="63"/>
      <c r="B27" s="64"/>
      <c r="C27" s="65" t="s">
        <v>124</v>
      </c>
      <c r="D27" s="66">
        <f t="shared" si="0"/>
        <v>0</v>
      </c>
      <c r="E27" s="64">
        <v>0</v>
      </c>
      <c r="F27" s="64">
        <v>0</v>
      </c>
      <c r="G27" s="64"/>
      <c r="H27" s="64">
        <v>0</v>
      </c>
    </row>
    <row r="28" spans="1:8" ht="19.5" customHeight="1">
      <c r="A28" s="63"/>
      <c r="B28" s="64"/>
      <c r="C28" s="65" t="s">
        <v>125</v>
      </c>
      <c r="D28" s="66">
        <f t="shared" si="0"/>
        <v>0</v>
      </c>
      <c r="E28" s="64">
        <v>0</v>
      </c>
      <c r="F28" s="64">
        <v>0</v>
      </c>
      <c r="G28" s="64"/>
      <c r="H28" s="64">
        <v>0</v>
      </c>
    </row>
    <row r="29" spans="1:8" ht="19.5" customHeight="1">
      <c r="A29" s="63"/>
      <c r="B29" s="64"/>
      <c r="C29" s="65" t="s">
        <v>126</v>
      </c>
      <c r="D29" s="66">
        <f t="shared" si="0"/>
        <v>0</v>
      </c>
      <c r="E29" s="64">
        <v>0</v>
      </c>
      <c r="F29" s="64">
        <v>0</v>
      </c>
      <c r="G29" s="64"/>
      <c r="H29" s="64">
        <v>0</v>
      </c>
    </row>
    <row r="30" spans="1:8" ht="19.5" customHeight="1">
      <c r="A30" s="63"/>
      <c r="B30" s="64"/>
      <c r="C30" s="65" t="s">
        <v>127</v>
      </c>
      <c r="D30" s="66">
        <f t="shared" si="0"/>
        <v>0</v>
      </c>
      <c r="E30" s="64">
        <v>0</v>
      </c>
      <c r="F30" s="64">
        <v>0</v>
      </c>
      <c r="G30" s="64"/>
      <c r="H30" s="64">
        <v>0</v>
      </c>
    </row>
    <row r="31" spans="1:8" ht="19.5" customHeight="1">
      <c r="A31" s="63"/>
      <c r="B31" s="64"/>
      <c r="C31" s="65" t="s">
        <v>128</v>
      </c>
      <c r="D31" s="66">
        <f t="shared" si="0"/>
        <v>0</v>
      </c>
      <c r="E31" s="64">
        <v>0</v>
      </c>
      <c r="F31" s="64">
        <v>0</v>
      </c>
      <c r="G31" s="64"/>
      <c r="H31" s="64">
        <v>0</v>
      </c>
    </row>
    <row r="32" spans="1:8" ht="19.5" customHeight="1">
      <c r="A32" s="63"/>
      <c r="B32" s="64"/>
      <c r="C32" s="65" t="s">
        <v>129</v>
      </c>
      <c r="D32" s="66">
        <f t="shared" si="0"/>
        <v>0</v>
      </c>
      <c r="E32" s="64">
        <v>0</v>
      </c>
      <c r="F32" s="64">
        <v>0</v>
      </c>
      <c r="G32" s="64"/>
      <c r="H32" s="64">
        <v>0</v>
      </c>
    </row>
    <row r="33" spans="1:8" ht="19.5" customHeight="1">
      <c r="A33" s="63"/>
      <c r="B33" s="64"/>
      <c r="C33" s="65" t="s">
        <v>130</v>
      </c>
      <c r="D33" s="66">
        <f t="shared" si="0"/>
        <v>0</v>
      </c>
      <c r="E33" s="64">
        <v>0</v>
      </c>
      <c r="F33" s="64">
        <v>0</v>
      </c>
      <c r="G33" s="64"/>
      <c r="H33" s="64">
        <v>0</v>
      </c>
    </row>
    <row r="34" spans="1:8" ht="19.5" customHeight="1">
      <c r="A34" s="63"/>
      <c r="B34" s="64"/>
      <c r="C34" s="65" t="s">
        <v>131</v>
      </c>
      <c r="D34" s="66">
        <f t="shared" si="0"/>
        <v>0</v>
      </c>
      <c r="E34" s="64">
        <v>0</v>
      </c>
      <c r="F34" s="64">
        <v>0</v>
      </c>
      <c r="G34" s="64"/>
      <c r="H34" s="64">
        <v>0</v>
      </c>
    </row>
    <row r="35" spans="1:8" ht="19.5" customHeight="1">
      <c r="A35" s="63"/>
      <c r="B35" s="64"/>
      <c r="C35" s="65" t="s">
        <v>132</v>
      </c>
      <c r="D35" s="66">
        <f t="shared" si="0"/>
        <v>0</v>
      </c>
      <c r="E35" s="64">
        <v>0</v>
      </c>
      <c r="F35" s="64">
        <v>0</v>
      </c>
      <c r="G35" s="64"/>
      <c r="H35" s="64">
        <v>0</v>
      </c>
    </row>
    <row r="36" spans="1:8" ht="19.5" customHeight="1">
      <c r="A36" s="60"/>
      <c r="B36" s="66"/>
      <c r="C36" s="60"/>
      <c r="D36" s="66"/>
      <c r="E36" s="66"/>
      <c r="F36" s="66" t="s">
        <v>39</v>
      </c>
      <c r="G36" s="66"/>
      <c r="H36" s="66"/>
    </row>
    <row r="37" spans="1:8" ht="19.5" customHeight="1">
      <c r="A37" s="63"/>
      <c r="B37" s="64"/>
      <c r="C37" s="63" t="s">
        <v>133</v>
      </c>
      <c r="D37" s="66">
        <f>SUM(E37:H37)</f>
        <v>0</v>
      </c>
      <c r="E37" s="64">
        <f>SUM(B7)-SUM(E6)</f>
        <v>0</v>
      </c>
      <c r="F37" s="64">
        <f>SUM(B8)-SUM(F6)</f>
        <v>0</v>
      </c>
      <c r="G37" s="64">
        <f>SUM(B9)-SUM(G6)</f>
        <v>0</v>
      </c>
      <c r="H37" s="64">
        <f>SUM(B10)-SUM(H6)</f>
        <v>0</v>
      </c>
    </row>
    <row r="38" spans="1:8" ht="19.5" customHeight="1">
      <c r="A38" s="63"/>
      <c r="B38" s="68"/>
      <c r="C38" s="63"/>
      <c r="D38" s="66"/>
      <c r="E38" s="66"/>
      <c r="F38" s="66"/>
      <c r="G38" s="66"/>
      <c r="H38" s="66"/>
    </row>
    <row r="39" spans="1:8" ht="19.5" customHeight="1">
      <c r="A39" s="60" t="s">
        <v>46</v>
      </c>
      <c r="B39" s="68">
        <f>SUM(B6,B10)</f>
        <v>2881.658421</v>
      </c>
      <c r="C39" s="60" t="s">
        <v>47</v>
      </c>
      <c r="D39" s="66">
        <f>SUM(E39:H39)</f>
        <v>2881.6584209999996</v>
      </c>
      <c r="E39" s="66">
        <f>SUM(E7:E37)</f>
        <v>2172.5419199999997</v>
      </c>
      <c r="F39" s="66">
        <f>SUM(F7:F37)</f>
        <v>0</v>
      </c>
      <c r="G39" s="66">
        <f>SUM(G7:G37)</f>
        <v>0</v>
      </c>
      <c r="H39" s="66">
        <f>SUM(H7:H37)</f>
        <v>709.116501</v>
      </c>
    </row>
    <row r="40" spans="1:8" ht="20.25" customHeight="1">
      <c r="A40" s="69"/>
      <c r="B40" s="70"/>
      <c r="C40" s="71"/>
      <c r="D40" s="72"/>
      <c r="E40" s="72"/>
      <c r="F40" s="72"/>
      <c r="G40" s="72"/>
      <c r="H40" s="73"/>
    </row>
  </sheetData>
  <sheetProtection/>
  <mergeCells count="3">
    <mergeCell ref="A2:H2"/>
    <mergeCell ref="A4:B4"/>
    <mergeCell ref="C4:H4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" fitToWidth="1" horizontalDpi="600" verticalDpi="600" orientation="landscape" paperSize="9"/>
  <headerFooter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showGridLines="0" showZeros="0" zoomScalePageLayoutView="0" workbookViewId="0" topLeftCell="E1">
      <selection activeCell="I14" sqref="I14"/>
    </sheetView>
  </sheetViews>
  <sheetFormatPr defaultColWidth="9.33203125" defaultRowHeight="11.25"/>
  <cols>
    <col min="1" max="2" width="5.66015625" style="0" customWidth="1"/>
    <col min="3" max="3" width="9.83203125" style="0" bestFit="1" customWidth="1"/>
    <col min="4" max="4" width="51.66015625" style="0" customWidth="1"/>
    <col min="5" max="9" width="17.83203125" style="0" customWidth="1"/>
    <col min="10" max="18" width="11" style="0" customWidth="1"/>
    <col min="19" max="255" width="10.66015625" style="0" customWidth="1"/>
  </cols>
  <sheetData>
    <row r="1" spans="1:18" ht="19.5" customHeight="1">
      <c r="A1" s="7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 t="s">
        <v>134</v>
      </c>
    </row>
    <row r="2" spans="1:18" ht="19.5" customHeight="1">
      <c r="A2" s="201" t="s">
        <v>135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</row>
    <row r="3" spans="1:18" ht="19.5" customHeight="1">
      <c r="A3" s="10" t="s">
        <v>1</v>
      </c>
      <c r="B3" s="11"/>
      <c r="C3" s="1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3" t="s">
        <v>2</v>
      </c>
    </row>
    <row r="4" spans="1:18" ht="19.5" customHeight="1">
      <c r="A4" s="202" t="s">
        <v>50</v>
      </c>
      <c r="B4" s="203"/>
      <c r="C4" s="203"/>
      <c r="D4" s="203"/>
      <c r="E4" s="214" t="s">
        <v>136</v>
      </c>
      <c r="F4" s="204" t="s">
        <v>137</v>
      </c>
      <c r="G4" s="205"/>
      <c r="H4" s="205"/>
      <c r="I4" s="205"/>
      <c r="J4" s="205"/>
      <c r="K4" s="205"/>
      <c r="L4" s="205"/>
      <c r="M4" s="205"/>
      <c r="N4" s="205"/>
      <c r="O4" s="206"/>
      <c r="P4" s="204" t="s">
        <v>101</v>
      </c>
      <c r="Q4" s="205"/>
      <c r="R4" s="206" t="s">
        <v>138</v>
      </c>
    </row>
    <row r="5" spans="1:18" ht="19.5" customHeight="1">
      <c r="A5" s="202" t="s">
        <v>61</v>
      </c>
      <c r="B5" s="203"/>
      <c r="C5" s="210" t="s">
        <v>62</v>
      </c>
      <c r="D5" s="212" t="s">
        <v>95</v>
      </c>
      <c r="E5" s="215"/>
      <c r="F5" s="199" t="s">
        <v>51</v>
      </c>
      <c r="G5" s="207" t="s">
        <v>139</v>
      </c>
      <c r="H5" s="208"/>
      <c r="I5" s="209"/>
      <c r="J5" s="207" t="s">
        <v>99</v>
      </c>
      <c r="K5" s="208"/>
      <c r="L5" s="209"/>
      <c r="M5" s="207" t="s">
        <v>100</v>
      </c>
      <c r="N5" s="208"/>
      <c r="O5" s="209"/>
      <c r="P5" s="199" t="s">
        <v>51</v>
      </c>
      <c r="Q5" s="199" t="s">
        <v>90</v>
      </c>
      <c r="R5" s="199" t="s">
        <v>91</v>
      </c>
    </row>
    <row r="6" spans="1:18" ht="19.5" customHeight="1">
      <c r="A6" s="14" t="s">
        <v>64</v>
      </c>
      <c r="B6" s="15" t="s">
        <v>65</v>
      </c>
      <c r="C6" s="211"/>
      <c r="D6" s="213"/>
      <c r="E6" s="216"/>
      <c r="F6" s="200"/>
      <c r="G6" s="36" t="s">
        <v>140</v>
      </c>
      <c r="H6" s="54" t="s">
        <v>90</v>
      </c>
      <c r="I6" s="54" t="s">
        <v>91</v>
      </c>
      <c r="J6" s="54" t="s">
        <v>140</v>
      </c>
      <c r="K6" s="54" t="s">
        <v>90</v>
      </c>
      <c r="L6" s="54" t="s">
        <v>91</v>
      </c>
      <c r="M6" s="54" t="s">
        <v>140</v>
      </c>
      <c r="N6" s="54" t="s">
        <v>90</v>
      </c>
      <c r="O6" s="38" t="s">
        <v>91</v>
      </c>
      <c r="P6" s="200"/>
      <c r="Q6" s="200"/>
      <c r="R6" s="200"/>
    </row>
    <row r="7" spans="1:18" ht="19.5" customHeight="1">
      <c r="A7" s="17" t="s">
        <v>39</v>
      </c>
      <c r="B7" s="17" t="s">
        <v>39</v>
      </c>
      <c r="C7" s="17" t="s">
        <v>39</v>
      </c>
      <c r="D7" s="17" t="s">
        <v>51</v>
      </c>
      <c r="E7" s="44">
        <f aca="true" t="shared" si="0" ref="E7:E16">SUM(F7,P7)</f>
        <v>2881.658421</v>
      </c>
      <c r="F7" s="44">
        <f aca="true" t="shared" si="1" ref="F7:F16">SUM(G7,J7,M7)</f>
        <v>2172.54192</v>
      </c>
      <c r="G7" s="44">
        <f aca="true" t="shared" si="2" ref="G7:G16">SUM(H7:I7)</f>
        <v>2172.54192</v>
      </c>
      <c r="H7" s="44">
        <v>1605.80198</v>
      </c>
      <c r="I7" s="44">
        <v>566.73994</v>
      </c>
      <c r="J7" s="44">
        <f aca="true" t="shared" si="3" ref="J7:J16">SUM(K7:L7)</f>
        <v>0</v>
      </c>
      <c r="K7" s="44">
        <v>0</v>
      </c>
      <c r="L7" s="44">
        <v>0</v>
      </c>
      <c r="M7" s="44">
        <f aca="true" t="shared" si="4" ref="M7:M16">SUM(N7:O7)</f>
        <v>0</v>
      </c>
      <c r="N7" s="44"/>
      <c r="O7" s="44"/>
      <c r="P7" s="44">
        <f aca="true" t="shared" si="5" ref="P7:P16">SUM(Q7:R7)</f>
        <v>709.116501</v>
      </c>
      <c r="Q7" s="44">
        <v>0</v>
      </c>
      <c r="R7" s="44">
        <v>709.116501</v>
      </c>
    </row>
    <row r="8" spans="1:18" ht="19.5" customHeight="1">
      <c r="A8" s="17" t="s">
        <v>39</v>
      </c>
      <c r="B8" s="17" t="s">
        <v>39</v>
      </c>
      <c r="C8" s="17" t="s">
        <v>39</v>
      </c>
      <c r="D8" s="17" t="s">
        <v>67</v>
      </c>
      <c r="E8" s="44">
        <f t="shared" si="0"/>
        <v>2881.658421</v>
      </c>
      <c r="F8" s="44">
        <f t="shared" si="1"/>
        <v>2172.54192</v>
      </c>
      <c r="G8" s="44">
        <f t="shared" si="2"/>
        <v>2172.54192</v>
      </c>
      <c r="H8" s="44">
        <v>1605.80198</v>
      </c>
      <c r="I8" s="44">
        <v>566.73994</v>
      </c>
      <c r="J8" s="44">
        <f t="shared" si="3"/>
        <v>0</v>
      </c>
      <c r="K8" s="44">
        <v>0</v>
      </c>
      <c r="L8" s="44">
        <v>0</v>
      </c>
      <c r="M8" s="44">
        <f t="shared" si="4"/>
        <v>0</v>
      </c>
      <c r="N8" s="44"/>
      <c r="O8" s="44"/>
      <c r="P8" s="44">
        <f t="shared" si="5"/>
        <v>709.116501</v>
      </c>
      <c r="Q8" s="44">
        <v>0</v>
      </c>
      <c r="R8" s="44">
        <v>709.116501</v>
      </c>
    </row>
    <row r="9" spans="1:18" ht="19.5" customHeight="1">
      <c r="A9" s="17" t="s">
        <v>39</v>
      </c>
      <c r="B9" s="17" t="s">
        <v>39</v>
      </c>
      <c r="C9" s="17" t="s">
        <v>39</v>
      </c>
      <c r="D9" s="17" t="s">
        <v>141</v>
      </c>
      <c r="E9" s="44">
        <f t="shared" si="0"/>
        <v>2702.020821</v>
      </c>
      <c r="F9" s="44">
        <f t="shared" si="1"/>
        <v>2038.61832</v>
      </c>
      <c r="G9" s="44">
        <f t="shared" si="2"/>
        <v>2038.61832</v>
      </c>
      <c r="H9" s="44">
        <v>1471.87838</v>
      </c>
      <c r="I9" s="44">
        <v>566.73994</v>
      </c>
      <c r="J9" s="44">
        <f t="shared" si="3"/>
        <v>0</v>
      </c>
      <c r="K9" s="44">
        <v>0</v>
      </c>
      <c r="L9" s="44">
        <v>0</v>
      </c>
      <c r="M9" s="44">
        <f t="shared" si="4"/>
        <v>0</v>
      </c>
      <c r="N9" s="44"/>
      <c r="O9" s="44"/>
      <c r="P9" s="44">
        <f t="shared" si="5"/>
        <v>663.402501</v>
      </c>
      <c r="Q9" s="44">
        <v>0</v>
      </c>
      <c r="R9" s="44">
        <v>663.402501</v>
      </c>
    </row>
    <row r="10" spans="1:18" ht="19.5" customHeight="1">
      <c r="A10" s="17" t="s">
        <v>142</v>
      </c>
      <c r="B10" s="17" t="s">
        <v>86</v>
      </c>
      <c r="C10" s="17" t="s">
        <v>71</v>
      </c>
      <c r="D10" s="17" t="s">
        <v>143</v>
      </c>
      <c r="E10" s="44">
        <f t="shared" si="0"/>
        <v>1433.406827</v>
      </c>
      <c r="F10" s="44">
        <f t="shared" si="1"/>
        <v>1433.406827</v>
      </c>
      <c r="G10" s="44">
        <f t="shared" si="2"/>
        <v>1433.406827</v>
      </c>
      <c r="H10" s="44">
        <v>1433.406827</v>
      </c>
      <c r="I10" s="44">
        <v>0</v>
      </c>
      <c r="J10" s="44">
        <f t="shared" si="3"/>
        <v>0</v>
      </c>
      <c r="K10" s="44">
        <v>0</v>
      </c>
      <c r="L10" s="44">
        <v>0</v>
      </c>
      <c r="M10" s="44">
        <f t="shared" si="4"/>
        <v>0</v>
      </c>
      <c r="N10" s="44"/>
      <c r="O10" s="44"/>
      <c r="P10" s="44">
        <f t="shared" si="5"/>
        <v>0</v>
      </c>
      <c r="Q10" s="44">
        <v>0</v>
      </c>
      <c r="R10" s="44">
        <v>0</v>
      </c>
    </row>
    <row r="11" spans="1:18" ht="19.5" customHeight="1">
      <c r="A11" s="17" t="s">
        <v>142</v>
      </c>
      <c r="B11" s="17" t="s">
        <v>70</v>
      </c>
      <c r="C11" s="17" t="s">
        <v>71</v>
      </c>
      <c r="D11" s="17" t="s">
        <v>144</v>
      </c>
      <c r="E11" s="44">
        <f t="shared" si="0"/>
        <v>1268.613994</v>
      </c>
      <c r="F11" s="44">
        <f t="shared" si="1"/>
        <v>605.211493</v>
      </c>
      <c r="G11" s="44">
        <f t="shared" si="2"/>
        <v>605.211493</v>
      </c>
      <c r="H11" s="44">
        <v>38.471553</v>
      </c>
      <c r="I11" s="44">
        <v>566.73994</v>
      </c>
      <c r="J11" s="44">
        <f t="shared" si="3"/>
        <v>0</v>
      </c>
      <c r="K11" s="44">
        <v>0</v>
      </c>
      <c r="L11" s="44">
        <v>0</v>
      </c>
      <c r="M11" s="44">
        <f t="shared" si="4"/>
        <v>0</v>
      </c>
      <c r="N11" s="44"/>
      <c r="O11" s="44"/>
      <c r="P11" s="44">
        <f t="shared" si="5"/>
        <v>663.402501</v>
      </c>
      <c r="Q11" s="44">
        <v>0</v>
      </c>
      <c r="R11" s="44">
        <v>663.402501</v>
      </c>
    </row>
    <row r="12" spans="1:18" ht="19.5" customHeight="1">
      <c r="A12" s="17" t="s">
        <v>39</v>
      </c>
      <c r="B12" s="17" t="s">
        <v>39</v>
      </c>
      <c r="C12" s="17" t="s">
        <v>39</v>
      </c>
      <c r="D12" s="17" t="s">
        <v>145</v>
      </c>
      <c r="E12" s="44">
        <f t="shared" si="0"/>
        <v>45.714</v>
      </c>
      <c r="F12" s="44">
        <f t="shared" si="1"/>
        <v>0</v>
      </c>
      <c r="G12" s="44">
        <f t="shared" si="2"/>
        <v>0</v>
      </c>
      <c r="H12" s="44">
        <v>0</v>
      </c>
      <c r="I12" s="44">
        <v>0</v>
      </c>
      <c r="J12" s="44">
        <f t="shared" si="3"/>
        <v>0</v>
      </c>
      <c r="K12" s="44">
        <v>0</v>
      </c>
      <c r="L12" s="44">
        <v>0</v>
      </c>
      <c r="M12" s="44">
        <f t="shared" si="4"/>
        <v>0</v>
      </c>
      <c r="N12" s="44"/>
      <c r="O12" s="44"/>
      <c r="P12" s="44">
        <f t="shared" si="5"/>
        <v>45.714</v>
      </c>
      <c r="Q12" s="44">
        <v>0</v>
      </c>
      <c r="R12" s="44">
        <v>45.714</v>
      </c>
    </row>
    <row r="13" spans="1:18" ht="19.5" customHeight="1">
      <c r="A13" s="17" t="s">
        <v>146</v>
      </c>
      <c r="B13" s="17" t="s">
        <v>86</v>
      </c>
      <c r="C13" s="17" t="s">
        <v>71</v>
      </c>
      <c r="D13" s="17" t="s">
        <v>147</v>
      </c>
      <c r="E13" s="44">
        <f t="shared" si="0"/>
        <v>45.714</v>
      </c>
      <c r="F13" s="44">
        <f t="shared" si="1"/>
        <v>0</v>
      </c>
      <c r="G13" s="44">
        <f t="shared" si="2"/>
        <v>0</v>
      </c>
      <c r="H13" s="44">
        <v>0</v>
      </c>
      <c r="I13" s="44">
        <v>0</v>
      </c>
      <c r="J13" s="44">
        <f t="shared" si="3"/>
        <v>0</v>
      </c>
      <c r="K13" s="44">
        <v>0</v>
      </c>
      <c r="L13" s="44">
        <v>0</v>
      </c>
      <c r="M13" s="44">
        <f t="shared" si="4"/>
        <v>0</v>
      </c>
      <c r="N13" s="44"/>
      <c r="O13" s="44"/>
      <c r="P13" s="44">
        <f t="shared" si="5"/>
        <v>45.714</v>
      </c>
      <c r="Q13" s="44">
        <v>0</v>
      </c>
      <c r="R13" s="44">
        <v>45.714</v>
      </c>
    </row>
    <row r="14" spans="1:18" ht="19.5" customHeight="1">
      <c r="A14" s="17" t="s">
        <v>39</v>
      </c>
      <c r="B14" s="17" t="s">
        <v>39</v>
      </c>
      <c r="C14" s="17" t="s">
        <v>39</v>
      </c>
      <c r="D14" s="17" t="s">
        <v>148</v>
      </c>
      <c r="E14" s="44">
        <f t="shared" si="0"/>
        <v>133.9236</v>
      </c>
      <c r="F14" s="44">
        <f t="shared" si="1"/>
        <v>133.9236</v>
      </c>
      <c r="G14" s="44">
        <f t="shared" si="2"/>
        <v>133.9236</v>
      </c>
      <c r="H14" s="44">
        <v>133.9236</v>
      </c>
      <c r="I14" s="44">
        <v>0</v>
      </c>
      <c r="J14" s="44">
        <f t="shared" si="3"/>
        <v>0</v>
      </c>
      <c r="K14" s="44">
        <v>0</v>
      </c>
      <c r="L14" s="44">
        <v>0</v>
      </c>
      <c r="M14" s="44">
        <f t="shared" si="4"/>
        <v>0</v>
      </c>
      <c r="N14" s="44"/>
      <c r="O14" s="44"/>
      <c r="P14" s="44">
        <f t="shared" si="5"/>
        <v>0</v>
      </c>
      <c r="Q14" s="44">
        <v>0</v>
      </c>
      <c r="R14" s="44">
        <v>0</v>
      </c>
    </row>
    <row r="15" spans="1:18" ht="19.5" customHeight="1">
      <c r="A15" s="17" t="s">
        <v>149</v>
      </c>
      <c r="B15" s="17" t="s">
        <v>86</v>
      </c>
      <c r="C15" s="17" t="s">
        <v>71</v>
      </c>
      <c r="D15" s="17" t="s">
        <v>150</v>
      </c>
      <c r="E15" s="44">
        <f t="shared" si="0"/>
        <v>9.9144</v>
      </c>
      <c r="F15" s="44">
        <f t="shared" si="1"/>
        <v>9.9144</v>
      </c>
      <c r="G15" s="44">
        <f t="shared" si="2"/>
        <v>9.9144</v>
      </c>
      <c r="H15" s="44">
        <v>9.9144</v>
      </c>
      <c r="I15" s="44">
        <v>0</v>
      </c>
      <c r="J15" s="44">
        <f t="shared" si="3"/>
        <v>0</v>
      </c>
      <c r="K15" s="44">
        <v>0</v>
      </c>
      <c r="L15" s="44">
        <v>0</v>
      </c>
      <c r="M15" s="44">
        <f t="shared" si="4"/>
        <v>0</v>
      </c>
      <c r="N15" s="44"/>
      <c r="O15" s="44"/>
      <c r="P15" s="44">
        <f t="shared" si="5"/>
        <v>0</v>
      </c>
      <c r="Q15" s="44">
        <v>0</v>
      </c>
      <c r="R15" s="44">
        <v>0</v>
      </c>
    </row>
    <row r="16" spans="1:18" ht="19.5" customHeight="1">
      <c r="A16" s="17" t="s">
        <v>149</v>
      </c>
      <c r="B16" s="17" t="s">
        <v>79</v>
      </c>
      <c r="C16" s="17" t="s">
        <v>71</v>
      </c>
      <c r="D16" s="17" t="s">
        <v>151</v>
      </c>
      <c r="E16" s="44">
        <f t="shared" si="0"/>
        <v>124.0092</v>
      </c>
      <c r="F16" s="44">
        <f t="shared" si="1"/>
        <v>124.0092</v>
      </c>
      <c r="G16" s="44">
        <f t="shared" si="2"/>
        <v>124.0092</v>
      </c>
      <c r="H16" s="44">
        <v>124.0092</v>
      </c>
      <c r="I16" s="44">
        <v>0</v>
      </c>
      <c r="J16" s="44">
        <f t="shared" si="3"/>
        <v>0</v>
      </c>
      <c r="K16" s="44">
        <v>0</v>
      </c>
      <c r="L16" s="44">
        <v>0</v>
      </c>
      <c r="M16" s="44">
        <f t="shared" si="4"/>
        <v>0</v>
      </c>
      <c r="N16" s="44"/>
      <c r="O16" s="44"/>
      <c r="P16" s="44">
        <f t="shared" si="5"/>
        <v>0</v>
      </c>
      <c r="Q16" s="44">
        <v>0</v>
      </c>
      <c r="R16" s="44">
        <v>0</v>
      </c>
    </row>
  </sheetData>
  <sheetProtection/>
  <mergeCells count="15">
    <mergeCell ref="M5:O5"/>
    <mergeCell ref="C5:C6"/>
    <mergeCell ref="D5:D6"/>
    <mergeCell ref="E4:E6"/>
    <mergeCell ref="F5:F6"/>
    <mergeCell ref="P5:P6"/>
    <mergeCell ref="Q5:Q6"/>
    <mergeCell ref="R5:R6"/>
    <mergeCell ref="A2:R2"/>
    <mergeCell ref="A4:D4"/>
    <mergeCell ref="F4:O4"/>
    <mergeCell ref="P4:R4"/>
    <mergeCell ref="A5:B5"/>
    <mergeCell ref="G5:I5"/>
    <mergeCell ref="J5:L5"/>
  </mergeCells>
  <printOptions horizontalCentered="1"/>
  <pageMargins left="0.7013888955116272" right="0.7013888955116272" top="0.7486110925674438" bottom="0.7486110925674438" header="0.2993055582046509" footer="0.2993055582046509"/>
  <pageSetup errors="blank"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I16"/>
  <sheetViews>
    <sheetView showGridLines="0" showZeros="0" zoomScalePageLayoutView="0" workbookViewId="0" topLeftCell="A1">
      <selection activeCell="E19" sqref="E19"/>
    </sheetView>
  </sheetViews>
  <sheetFormatPr defaultColWidth="9.33203125" defaultRowHeight="11.25"/>
  <cols>
    <col min="1" max="3" width="6.5" style="0" customWidth="1"/>
    <col min="4" max="4" width="9" style="0" bestFit="1" customWidth="1"/>
    <col min="5" max="5" width="38.33203125" style="0" customWidth="1"/>
    <col min="6" max="6" width="12.66015625" style="0" customWidth="1"/>
    <col min="7" max="113" width="9" style="0" bestFit="1" customWidth="1"/>
  </cols>
  <sheetData>
    <row r="1" spans="1:113" ht="18" customHeight="1">
      <c r="A1" s="49" t="s">
        <v>39</v>
      </c>
      <c r="DI1" s="49" t="s">
        <v>152</v>
      </c>
    </row>
    <row r="2" spans="1:113" ht="18" customHeight="1">
      <c r="A2" s="225" t="s">
        <v>153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225"/>
      <c r="AH2" s="225"/>
      <c r="AI2" s="225"/>
      <c r="AJ2" s="225"/>
      <c r="AK2" s="225"/>
      <c r="AL2" s="225"/>
      <c r="AM2" s="225"/>
      <c r="AN2" s="225"/>
      <c r="AO2" s="225"/>
      <c r="AP2" s="225"/>
      <c r="AQ2" s="225"/>
      <c r="AR2" s="225"/>
      <c r="AS2" s="225"/>
      <c r="AT2" s="225"/>
      <c r="AU2" s="225"/>
      <c r="AV2" s="225"/>
      <c r="AW2" s="225"/>
      <c r="AX2" s="225"/>
      <c r="AY2" s="225"/>
      <c r="AZ2" s="225"/>
      <c r="BA2" s="225"/>
      <c r="BB2" s="225"/>
      <c r="BC2" s="225"/>
      <c r="BD2" s="225"/>
      <c r="BE2" s="225"/>
      <c r="BF2" s="225"/>
      <c r="BG2" s="225"/>
      <c r="BH2" s="225"/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  <c r="CV2" s="225"/>
      <c r="CW2" s="225"/>
      <c r="CX2" s="225"/>
      <c r="CY2" s="225"/>
      <c r="CZ2" s="225"/>
      <c r="DA2" s="225"/>
      <c r="DB2" s="225"/>
      <c r="DC2" s="225"/>
      <c r="DD2" s="225"/>
      <c r="DE2" s="225"/>
      <c r="DF2" s="225"/>
      <c r="DG2" s="225"/>
      <c r="DH2" s="225"/>
      <c r="DI2" s="225"/>
    </row>
    <row r="3" spans="1:113" ht="18" customHeight="1">
      <c r="A3" s="49" t="s">
        <v>1</v>
      </c>
      <c r="DI3" s="53" t="s">
        <v>2</v>
      </c>
    </row>
    <row r="4" spans="1:113" ht="18" customHeight="1">
      <c r="A4" s="219" t="s">
        <v>50</v>
      </c>
      <c r="B4" s="220"/>
      <c r="C4" s="220"/>
      <c r="D4" s="220"/>
      <c r="E4" s="221"/>
      <c r="F4" s="222" t="s">
        <v>51</v>
      </c>
      <c r="G4" s="219" t="s">
        <v>154</v>
      </c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1"/>
      <c r="U4" s="219" t="s">
        <v>155</v>
      </c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1"/>
      <c r="AW4" s="219" t="s">
        <v>156</v>
      </c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  <c r="BI4" s="221"/>
      <c r="BJ4" s="219" t="s">
        <v>157</v>
      </c>
      <c r="BK4" s="220"/>
      <c r="BL4" s="220"/>
      <c r="BM4" s="220"/>
      <c r="BN4" s="221"/>
      <c r="BO4" s="219" t="s">
        <v>158</v>
      </c>
      <c r="BP4" s="220"/>
      <c r="BQ4" s="220"/>
      <c r="BR4" s="220"/>
      <c r="BS4" s="220"/>
      <c r="BT4" s="220"/>
      <c r="BU4" s="220"/>
      <c r="BV4" s="220"/>
      <c r="BW4" s="220"/>
      <c r="BX4" s="220"/>
      <c r="BY4" s="220"/>
      <c r="BZ4" s="220"/>
      <c r="CA4" s="221"/>
      <c r="CB4" s="219" t="s">
        <v>159</v>
      </c>
      <c r="CC4" s="220"/>
      <c r="CD4" s="220"/>
      <c r="CE4" s="220"/>
      <c r="CF4" s="220"/>
      <c r="CG4" s="220"/>
      <c r="CH4" s="220"/>
      <c r="CI4" s="220"/>
      <c r="CJ4" s="220"/>
      <c r="CK4" s="220"/>
      <c r="CL4" s="220"/>
      <c r="CM4" s="220"/>
      <c r="CN4" s="220"/>
      <c r="CO4" s="220"/>
      <c r="CP4" s="220"/>
      <c r="CQ4" s="220"/>
      <c r="CR4" s="221"/>
      <c r="CS4" s="219" t="s">
        <v>160</v>
      </c>
      <c r="CT4" s="220"/>
      <c r="CU4" s="221"/>
      <c r="CV4" s="219" t="s">
        <v>161</v>
      </c>
      <c r="CW4" s="220"/>
      <c r="CX4" s="220"/>
      <c r="CY4" s="220"/>
      <c r="CZ4" s="220"/>
      <c r="DA4" s="221"/>
      <c r="DB4" s="219" t="s">
        <v>162</v>
      </c>
      <c r="DC4" s="220"/>
      <c r="DD4" s="221"/>
      <c r="DE4" s="219" t="s">
        <v>163</v>
      </c>
      <c r="DF4" s="220"/>
      <c r="DG4" s="220"/>
      <c r="DH4" s="220"/>
      <c r="DI4" s="221"/>
    </row>
    <row r="5" spans="1:113" ht="18" customHeight="1">
      <c r="A5" s="219" t="s">
        <v>61</v>
      </c>
      <c r="B5" s="220"/>
      <c r="C5" s="221"/>
      <c r="D5" s="222" t="s">
        <v>62</v>
      </c>
      <c r="E5" s="222" t="s">
        <v>63</v>
      </c>
      <c r="F5" s="224"/>
      <c r="G5" s="217" t="s">
        <v>140</v>
      </c>
      <c r="H5" s="217" t="s">
        <v>164</v>
      </c>
      <c r="I5" s="217" t="s">
        <v>165</v>
      </c>
      <c r="J5" s="217" t="s">
        <v>166</v>
      </c>
      <c r="K5" s="217" t="s">
        <v>167</v>
      </c>
      <c r="L5" s="217" t="s">
        <v>168</v>
      </c>
      <c r="M5" s="217" t="s">
        <v>169</v>
      </c>
      <c r="N5" s="217" t="s">
        <v>170</v>
      </c>
      <c r="O5" s="217" t="s">
        <v>171</v>
      </c>
      <c r="P5" s="217" t="s">
        <v>172</v>
      </c>
      <c r="Q5" s="217" t="s">
        <v>173</v>
      </c>
      <c r="R5" s="217" t="s">
        <v>174</v>
      </c>
      <c r="S5" s="217" t="s">
        <v>175</v>
      </c>
      <c r="T5" s="217" t="s">
        <v>176</v>
      </c>
      <c r="U5" s="217" t="s">
        <v>140</v>
      </c>
      <c r="V5" s="217" t="s">
        <v>177</v>
      </c>
      <c r="W5" s="217" t="s">
        <v>178</v>
      </c>
      <c r="X5" s="217" t="s">
        <v>179</v>
      </c>
      <c r="Y5" s="217" t="s">
        <v>180</v>
      </c>
      <c r="Z5" s="217" t="s">
        <v>181</v>
      </c>
      <c r="AA5" s="217" t="s">
        <v>182</v>
      </c>
      <c r="AB5" s="217" t="s">
        <v>183</v>
      </c>
      <c r="AC5" s="217" t="s">
        <v>184</v>
      </c>
      <c r="AD5" s="217" t="s">
        <v>185</v>
      </c>
      <c r="AE5" s="217" t="s">
        <v>186</v>
      </c>
      <c r="AF5" s="217" t="s">
        <v>187</v>
      </c>
      <c r="AG5" s="217" t="s">
        <v>188</v>
      </c>
      <c r="AH5" s="217" t="s">
        <v>189</v>
      </c>
      <c r="AI5" s="217" t="s">
        <v>190</v>
      </c>
      <c r="AJ5" s="217" t="s">
        <v>191</v>
      </c>
      <c r="AK5" s="217" t="s">
        <v>192</v>
      </c>
      <c r="AL5" s="217" t="s">
        <v>193</v>
      </c>
      <c r="AM5" s="217" t="s">
        <v>194</v>
      </c>
      <c r="AN5" s="217" t="s">
        <v>195</v>
      </c>
      <c r="AO5" s="217" t="s">
        <v>196</v>
      </c>
      <c r="AP5" s="217" t="s">
        <v>197</v>
      </c>
      <c r="AQ5" s="217" t="s">
        <v>198</v>
      </c>
      <c r="AR5" s="217" t="s">
        <v>199</v>
      </c>
      <c r="AS5" s="217" t="s">
        <v>200</v>
      </c>
      <c r="AT5" s="217" t="s">
        <v>201</v>
      </c>
      <c r="AU5" s="217" t="s">
        <v>202</v>
      </c>
      <c r="AV5" s="217" t="s">
        <v>203</v>
      </c>
      <c r="AW5" s="217" t="s">
        <v>140</v>
      </c>
      <c r="AX5" s="217" t="s">
        <v>204</v>
      </c>
      <c r="AY5" s="217" t="s">
        <v>205</v>
      </c>
      <c r="AZ5" s="217" t="s">
        <v>206</v>
      </c>
      <c r="BA5" s="217" t="s">
        <v>207</v>
      </c>
      <c r="BB5" s="217" t="s">
        <v>208</v>
      </c>
      <c r="BC5" s="217" t="s">
        <v>209</v>
      </c>
      <c r="BD5" s="217" t="s">
        <v>210</v>
      </c>
      <c r="BE5" s="217" t="s">
        <v>211</v>
      </c>
      <c r="BF5" s="217" t="s">
        <v>212</v>
      </c>
      <c r="BG5" s="217" t="s">
        <v>213</v>
      </c>
      <c r="BH5" s="217" t="s">
        <v>214</v>
      </c>
      <c r="BI5" s="217" t="s">
        <v>215</v>
      </c>
      <c r="BJ5" s="217" t="s">
        <v>140</v>
      </c>
      <c r="BK5" s="217" t="s">
        <v>216</v>
      </c>
      <c r="BL5" s="217" t="s">
        <v>217</v>
      </c>
      <c r="BM5" s="217" t="s">
        <v>218</v>
      </c>
      <c r="BN5" s="217" t="s">
        <v>219</v>
      </c>
      <c r="BO5" s="217" t="s">
        <v>140</v>
      </c>
      <c r="BP5" s="217" t="s">
        <v>220</v>
      </c>
      <c r="BQ5" s="217" t="s">
        <v>221</v>
      </c>
      <c r="BR5" s="217" t="s">
        <v>222</v>
      </c>
      <c r="BS5" s="217" t="s">
        <v>223</v>
      </c>
      <c r="BT5" s="217" t="s">
        <v>224</v>
      </c>
      <c r="BU5" s="217" t="s">
        <v>225</v>
      </c>
      <c r="BV5" s="217" t="s">
        <v>226</v>
      </c>
      <c r="BW5" s="217" t="s">
        <v>227</v>
      </c>
      <c r="BX5" s="217" t="s">
        <v>228</v>
      </c>
      <c r="BY5" s="217" t="s">
        <v>229</v>
      </c>
      <c r="BZ5" s="217" t="s">
        <v>230</v>
      </c>
      <c r="CA5" s="217" t="s">
        <v>231</v>
      </c>
      <c r="CB5" s="217" t="s">
        <v>140</v>
      </c>
      <c r="CC5" s="217" t="s">
        <v>220</v>
      </c>
      <c r="CD5" s="217" t="s">
        <v>221</v>
      </c>
      <c r="CE5" s="217" t="s">
        <v>222</v>
      </c>
      <c r="CF5" s="217" t="s">
        <v>223</v>
      </c>
      <c r="CG5" s="217" t="s">
        <v>224</v>
      </c>
      <c r="CH5" s="217" t="s">
        <v>225</v>
      </c>
      <c r="CI5" s="217" t="s">
        <v>226</v>
      </c>
      <c r="CJ5" s="217" t="s">
        <v>232</v>
      </c>
      <c r="CK5" s="217" t="s">
        <v>233</v>
      </c>
      <c r="CL5" s="217" t="s">
        <v>234</v>
      </c>
      <c r="CM5" s="217" t="s">
        <v>235</v>
      </c>
      <c r="CN5" s="217" t="s">
        <v>227</v>
      </c>
      <c r="CO5" s="217" t="s">
        <v>228</v>
      </c>
      <c r="CP5" s="217" t="s">
        <v>229</v>
      </c>
      <c r="CQ5" s="217" t="s">
        <v>230</v>
      </c>
      <c r="CR5" s="217" t="s">
        <v>236</v>
      </c>
      <c r="CS5" s="217" t="s">
        <v>140</v>
      </c>
      <c r="CT5" s="217" t="s">
        <v>237</v>
      </c>
      <c r="CU5" s="217" t="s">
        <v>238</v>
      </c>
      <c r="CV5" s="217" t="s">
        <v>140</v>
      </c>
      <c r="CW5" s="217" t="s">
        <v>237</v>
      </c>
      <c r="CX5" s="217" t="s">
        <v>239</v>
      </c>
      <c r="CY5" s="217" t="s">
        <v>240</v>
      </c>
      <c r="CZ5" s="217" t="s">
        <v>241</v>
      </c>
      <c r="DA5" s="217" t="s">
        <v>238</v>
      </c>
      <c r="DB5" s="217" t="s">
        <v>140</v>
      </c>
      <c r="DC5" s="217" t="s">
        <v>242</v>
      </c>
      <c r="DD5" s="217" t="s">
        <v>243</v>
      </c>
      <c r="DE5" s="217" t="s">
        <v>140</v>
      </c>
      <c r="DF5" s="217" t="s">
        <v>244</v>
      </c>
      <c r="DG5" s="217" t="s">
        <v>245</v>
      </c>
      <c r="DH5" s="217" t="s">
        <v>246</v>
      </c>
      <c r="DI5" s="217" t="s">
        <v>163</v>
      </c>
    </row>
    <row r="6" spans="1:113" ht="18" customHeight="1">
      <c r="A6" s="50" t="s">
        <v>64</v>
      </c>
      <c r="B6" s="50" t="s">
        <v>65</v>
      </c>
      <c r="C6" s="50" t="s">
        <v>66</v>
      </c>
      <c r="D6" s="223"/>
      <c r="E6" s="223"/>
      <c r="F6" s="223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218"/>
      <c r="AG6" s="218"/>
      <c r="AH6" s="218"/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8"/>
      <c r="BC6" s="218"/>
      <c r="BD6" s="218"/>
      <c r="BE6" s="218"/>
      <c r="BF6" s="218"/>
      <c r="BG6" s="218"/>
      <c r="BH6" s="218"/>
      <c r="BI6" s="218"/>
      <c r="BJ6" s="218"/>
      <c r="BK6" s="218"/>
      <c r="BL6" s="218"/>
      <c r="BM6" s="218"/>
      <c r="BN6" s="218"/>
      <c r="BO6" s="218"/>
      <c r="BP6" s="218"/>
      <c r="BQ6" s="218"/>
      <c r="BR6" s="218"/>
      <c r="BS6" s="218"/>
      <c r="BT6" s="218"/>
      <c r="BU6" s="218"/>
      <c r="BV6" s="218"/>
      <c r="BW6" s="218"/>
      <c r="BX6" s="218"/>
      <c r="BY6" s="218"/>
      <c r="BZ6" s="218"/>
      <c r="CA6" s="218"/>
      <c r="CB6" s="218"/>
      <c r="CC6" s="218"/>
      <c r="CD6" s="218"/>
      <c r="CE6" s="218"/>
      <c r="CF6" s="218"/>
      <c r="CG6" s="218"/>
      <c r="CH6" s="218"/>
      <c r="CI6" s="218"/>
      <c r="CJ6" s="218"/>
      <c r="CK6" s="218"/>
      <c r="CL6" s="218"/>
      <c r="CM6" s="218"/>
      <c r="CN6" s="218"/>
      <c r="CO6" s="218"/>
      <c r="CP6" s="218"/>
      <c r="CQ6" s="218"/>
      <c r="CR6" s="218"/>
      <c r="CS6" s="218"/>
      <c r="CT6" s="218"/>
      <c r="CU6" s="218"/>
      <c r="CV6" s="218"/>
      <c r="CW6" s="218"/>
      <c r="CX6" s="218"/>
      <c r="CY6" s="218"/>
      <c r="CZ6" s="218"/>
      <c r="DA6" s="218"/>
      <c r="DB6" s="218"/>
      <c r="DC6" s="218"/>
      <c r="DD6" s="218"/>
      <c r="DE6" s="218"/>
      <c r="DF6" s="218"/>
      <c r="DG6" s="218"/>
      <c r="DH6" s="218"/>
      <c r="DI6" s="218"/>
    </row>
    <row r="7" spans="1:113" ht="18" customHeight="1">
      <c r="A7" s="51" t="s">
        <v>39</v>
      </c>
      <c r="B7" s="51" t="s">
        <v>39</v>
      </c>
      <c r="C7" s="51" t="s">
        <v>39</v>
      </c>
      <c r="D7" s="51" t="s">
        <v>39</v>
      </c>
      <c r="E7" s="51" t="s">
        <v>51</v>
      </c>
      <c r="F7" s="52">
        <f aca="true" t="shared" si="0" ref="F7:F16">SUM(G7,U7,AW7,BJ7,BO7,CB7,CS7,CV7,DB7,DE7)</f>
        <v>2172.54192</v>
      </c>
      <c r="G7" s="52">
        <v>1433.406827</v>
      </c>
      <c r="H7" s="52">
        <v>436.17</v>
      </c>
      <c r="I7" s="52">
        <v>35.3184</v>
      </c>
      <c r="J7" s="52">
        <v>207.48</v>
      </c>
      <c r="K7" s="52">
        <v>0</v>
      </c>
      <c r="L7" s="52">
        <v>309.8035</v>
      </c>
      <c r="M7" s="52">
        <v>123.044946</v>
      </c>
      <c r="N7" s="52">
        <v>61.522473</v>
      </c>
      <c r="O7" s="52">
        <v>76.257843</v>
      </c>
      <c r="P7" s="52">
        <v>0</v>
      </c>
      <c r="Q7" s="52">
        <v>59.990526</v>
      </c>
      <c r="R7" s="52">
        <v>121.143139</v>
      </c>
      <c r="S7" s="52">
        <v>0</v>
      </c>
      <c r="T7" s="52">
        <v>2.676</v>
      </c>
      <c r="U7" s="52">
        <v>605.211493</v>
      </c>
      <c r="V7" s="52">
        <v>9.5</v>
      </c>
      <c r="W7" s="52">
        <v>23</v>
      </c>
      <c r="X7" s="52">
        <v>14</v>
      </c>
      <c r="Y7" s="52">
        <v>1</v>
      </c>
      <c r="Z7" s="52">
        <v>2.8</v>
      </c>
      <c r="AA7" s="52">
        <v>3</v>
      </c>
      <c r="AB7" s="52">
        <v>1</v>
      </c>
      <c r="AC7" s="52">
        <v>0</v>
      </c>
      <c r="AD7" s="52">
        <v>3</v>
      </c>
      <c r="AE7" s="52">
        <v>185</v>
      </c>
      <c r="AF7" s="52">
        <v>0</v>
      </c>
      <c r="AG7" s="52">
        <v>4</v>
      </c>
      <c r="AH7" s="52">
        <v>0</v>
      </c>
      <c r="AI7" s="52">
        <v>3</v>
      </c>
      <c r="AJ7" s="52">
        <v>9</v>
      </c>
      <c r="AK7" s="52">
        <v>30</v>
      </c>
      <c r="AL7" s="52">
        <v>0</v>
      </c>
      <c r="AM7" s="52">
        <v>0</v>
      </c>
      <c r="AN7" s="52">
        <v>0</v>
      </c>
      <c r="AO7" s="52">
        <v>20</v>
      </c>
      <c r="AP7" s="52">
        <v>65</v>
      </c>
      <c r="AQ7" s="52">
        <v>14.898888</v>
      </c>
      <c r="AR7" s="52">
        <v>21.172665</v>
      </c>
      <c r="AS7" s="52">
        <v>25</v>
      </c>
      <c r="AT7" s="52">
        <v>15</v>
      </c>
      <c r="AU7" s="52">
        <v>0</v>
      </c>
      <c r="AV7" s="52">
        <v>155.83994</v>
      </c>
      <c r="AW7" s="52">
        <v>133.9236</v>
      </c>
      <c r="AX7" s="52">
        <v>0</v>
      </c>
      <c r="AY7" s="52">
        <v>0</v>
      </c>
      <c r="AZ7" s="52">
        <v>0</v>
      </c>
      <c r="BA7" s="52">
        <v>0</v>
      </c>
      <c r="BB7" s="52">
        <v>9.9144</v>
      </c>
      <c r="BC7" s="52">
        <v>0</v>
      </c>
      <c r="BD7" s="52">
        <v>0</v>
      </c>
      <c r="BE7" s="52">
        <v>0</v>
      </c>
      <c r="BF7" s="52">
        <v>0</v>
      </c>
      <c r="BG7" s="52">
        <v>0</v>
      </c>
      <c r="BH7" s="52">
        <v>0</v>
      </c>
      <c r="BI7" s="52">
        <v>124.0092</v>
      </c>
      <c r="BJ7" s="52">
        <v>0</v>
      </c>
      <c r="BK7" s="52">
        <v>0</v>
      </c>
      <c r="BL7" s="52">
        <v>0</v>
      </c>
      <c r="BM7" s="52">
        <v>0</v>
      </c>
      <c r="BN7" s="52">
        <v>0</v>
      </c>
      <c r="BO7" s="52">
        <v>0</v>
      </c>
      <c r="BP7" s="52">
        <v>0</v>
      </c>
      <c r="BQ7" s="52">
        <v>0</v>
      </c>
      <c r="BR7" s="52">
        <v>0</v>
      </c>
      <c r="BS7" s="52">
        <v>0</v>
      </c>
      <c r="BT7" s="52">
        <v>0</v>
      </c>
      <c r="BU7" s="52">
        <v>0</v>
      </c>
      <c r="BV7" s="52">
        <v>0</v>
      </c>
      <c r="BW7" s="52">
        <v>0</v>
      </c>
      <c r="BX7" s="52">
        <v>0</v>
      </c>
      <c r="BY7" s="52">
        <v>0</v>
      </c>
      <c r="BZ7" s="52">
        <v>0</v>
      </c>
      <c r="CA7" s="52">
        <v>0</v>
      </c>
      <c r="CB7" s="52">
        <v>0</v>
      </c>
      <c r="CC7" s="52">
        <v>0</v>
      </c>
      <c r="CD7" s="52">
        <v>0</v>
      </c>
      <c r="CE7" s="52">
        <v>0</v>
      </c>
      <c r="CF7" s="52">
        <v>0</v>
      </c>
      <c r="CG7" s="52">
        <v>0</v>
      </c>
      <c r="CH7" s="52">
        <v>0</v>
      </c>
      <c r="CI7" s="52">
        <v>0</v>
      </c>
      <c r="CJ7" s="52">
        <v>0</v>
      </c>
      <c r="CK7" s="52">
        <v>0</v>
      </c>
      <c r="CL7" s="52">
        <v>0</v>
      </c>
      <c r="CM7" s="52">
        <v>0</v>
      </c>
      <c r="CN7" s="52">
        <v>0</v>
      </c>
      <c r="CO7" s="52">
        <v>0</v>
      </c>
      <c r="CP7" s="52">
        <v>0</v>
      </c>
      <c r="CQ7" s="52">
        <v>0</v>
      </c>
      <c r="CR7" s="52">
        <v>0</v>
      </c>
      <c r="CS7" s="52">
        <v>0</v>
      </c>
      <c r="CT7" s="52">
        <v>0</v>
      </c>
      <c r="CU7" s="52">
        <v>0</v>
      </c>
      <c r="CV7" s="52">
        <v>0</v>
      </c>
      <c r="CW7" s="52">
        <v>0</v>
      </c>
      <c r="CX7" s="52">
        <v>0</v>
      </c>
      <c r="CY7" s="52">
        <v>0</v>
      </c>
      <c r="CZ7" s="52">
        <v>0</v>
      </c>
      <c r="DA7" s="52">
        <v>0</v>
      </c>
      <c r="DB7" s="52">
        <v>0</v>
      </c>
      <c r="DC7" s="52">
        <v>0</v>
      </c>
      <c r="DD7" s="52">
        <v>0</v>
      </c>
      <c r="DE7" s="52">
        <v>0</v>
      </c>
      <c r="DF7" s="52">
        <v>0</v>
      </c>
      <c r="DG7" s="52">
        <v>0</v>
      </c>
      <c r="DH7" s="52">
        <v>0</v>
      </c>
      <c r="DI7" s="52">
        <v>0</v>
      </c>
    </row>
    <row r="8" spans="1:113" ht="18" customHeight="1">
      <c r="A8" s="51" t="s">
        <v>39</v>
      </c>
      <c r="B8" s="51" t="s">
        <v>39</v>
      </c>
      <c r="C8" s="51" t="s">
        <v>39</v>
      </c>
      <c r="D8" s="51" t="s">
        <v>39</v>
      </c>
      <c r="E8" s="51" t="s">
        <v>67</v>
      </c>
      <c r="F8" s="52">
        <f t="shared" si="0"/>
        <v>2172.54192</v>
      </c>
      <c r="G8" s="52">
        <v>1433.406827</v>
      </c>
      <c r="H8" s="52">
        <v>436.17</v>
      </c>
      <c r="I8" s="52">
        <v>35.3184</v>
      </c>
      <c r="J8" s="52">
        <v>207.48</v>
      </c>
      <c r="K8" s="52">
        <v>0</v>
      </c>
      <c r="L8" s="52">
        <v>309.8035</v>
      </c>
      <c r="M8" s="52">
        <v>123.044946</v>
      </c>
      <c r="N8" s="52">
        <v>61.522473</v>
      </c>
      <c r="O8" s="52">
        <v>76.257843</v>
      </c>
      <c r="P8" s="52">
        <v>0</v>
      </c>
      <c r="Q8" s="52">
        <v>59.990526</v>
      </c>
      <c r="R8" s="52">
        <v>121.143139</v>
      </c>
      <c r="S8" s="52">
        <v>0</v>
      </c>
      <c r="T8" s="52">
        <v>2.676</v>
      </c>
      <c r="U8" s="52">
        <v>605.211493</v>
      </c>
      <c r="V8" s="52">
        <v>9.5</v>
      </c>
      <c r="W8" s="52">
        <v>23</v>
      </c>
      <c r="X8" s="52">
        <v>14</v>
      </c>
      <c r="Y8" s="52">
        <v>1</v>
      </c>
      <c r="Z8" s="52">
        <v>2.8</v>
      </c>
      <c r="AA8" s="52">
        <v>3</v>
      </c>
      <c r="AB8" s="52">
        <v>1</v>
      </c>
      <c r="AC8" s="52">
        <v>0</v>
      </c>
      <c r="AD8" s="52">
        <v>3</v>
      </c>
      <c r="AE8" s="52">
        <v>185</v>
      </c>
      <c r="AF8" s="52">
        <v>0</v>
      </c>
      <c r="AG8" s="52">
        <v>4</v>
      </c>
      <c r="AH8" s="52">
        <v>0</v>
      </c>
      <c r="AI8" s="52">
        <v>3</v>
      </c>
      <c r="AJ8" s="52">
        <v>9</v>
      </c>
      <c r="AK8" s="52">
        <v>30</v>
      </c>
      <c r="AL8" s="52">
        <v>0</v>
      </c>
      <c r="AM8" s="52">
        <v>0</v>
      </c>
      <c r="AN8" s="52">
        <v>0</v>
      </c>
      <c r="AO8" s="52">
        <v>20</v>
      </c>
      <c r="AP8" s="52">
        <v>65</v>
      </c>
      <c r="AQ8" s="52">
        <v>14.898888</v>
      </c>
      <c r="AR8" s="52">
        <v>21.172665</v>
      </c>
      <c r="AS8" s="52">
        <v>25</v>
      </c>
      <c r="AT8" s="52">
        <v>15</v>
      </c>
      <c r="AU8" s="52">
        <v>0</v>
      </c>
      <c r="AV8" s="52">
        <v>155.83994</v>
      </c>
      <c r="AW8" s="52">
        <v>133.9236</v>
      </c>
      <c r="AX8" s="52">
        <v>0</v>
      </c>
      <c r="AY8" s="52">
        <v>0</v>
      </c>
      <c r="AZ8" s="52">
        <v>0</v>
      </c>
      <c r="BA8" s="52">
        <v>0</v>
      </c>
      <c r="BB8" s="52">
        <v>9.9144</v>
      </c>
      <c r="BC8" s="52">
        <v>0</v>
      </c>
      <c r="BD8" s="52">
        <v>0</v>
      </c>
      <c r="BE8" s="52">
        <v>0</v>
      </c>
      <c r="BF8" s="52">
        <v>0</v>
      </c>
      <c r="BG8" s="52">
        <v>0</v>
      </c>
      <c r="BH8" s="52">
        <v>0</v>
      </c>
      <c r="BI8" s="52">
        <v>124.0092</v>
      </c>
      <c r="BJ8" s="52">
        <v>0</v>
      </c>
      <c r="BK8" s="52">
        <v>0</v>
      </c>
      <c r="BL8" s="52">
        <v>0</v>
      </c>
      <c r="BM8" s="52">
        <v>0</v>
      </c>
      <c r="BN8" s="52">
        <v>0</v>
      </c>
      <c r="BO8" s="52">
        <v>0</v>
      </c>
      <c r="BP8" s="52">
        <v>0</v>
      </c>
      <c r="BQ8" s="52">
        <v>0</v>
      </c>
      <c r="BR8" s="52">
        <v>0</v>
      </c>
      <c r="BS8" s="52">
        <v>0</v>
      </c>
      <c r="BT8" s="52">
        <v>0</v>
      </c>
      <c r="BU8" s="52">
        <v>0</v>
      </c>
      <c r="BV8" s="52">
        <v>0</v>
      </c>
      <c r="BW8" s="52">
        <v>0</v>
      </c>
      <c r="BX8" s="52">
        <v>0</v>
      </c>
      <c r="BY8" s="52">
        <v>0</v>
      </c>
      <c r="BZ8" s="52">
        <v>0</v>
      </c>
      <c r="CA8" s="52">
        <v>0</v>
      </c>
      <c r="CB8" s="52">
        <v>0</v>
      </c>
      <c r="CC8" s="52">
        <v>0</v>
      </c>
      <c r="CD8" s="52">
        <v>0</v>
      </c>
      <c r="CE8" s="52">
        <v>0</v>
      </c>
      <c r="CF8" s="52">
        <v>0</v>
      </c>
      <c r="CG8" s="52">
        <v>0</v>
      </c>
      <c r="CH8" s="52">
        <v>0</v>
      </c>
      <c r="CI8" s="52">
        <v>0</v>
      </c>
      <c r="CJ8" s="52">
        <v>0</v>
      </c>
      <c r="CK8" s="52">
        <v>0</v>
      </c>
      <c r="CL8" s="52">
        <v>0</v>
      </c>
      <c r="CM8" s="52">
        <v>0</v>
      </c>
      <c r="CN8" s="52">
        <v>0</v>
      </c>
      <c r="CO8" s="52">
        <v>0</v>
      </c>
      <c r="CP8" s="52">
        <v>0</v>
      </c>
      <c r="CQ8" s="52">
        <v>0</v>
      </c>
      <c r="CR8" s="52">
        <v>0</v>
      </c>
      <c r="CS8" s="52">
        <v>0</v>
      </c>
      <c r="CT8" s="52">
        <v>0</v>
      </c>
      <c r="CU8" s="52">
        <v>0</v>
      </c>
      <c r="CV8" s="52">
        <v>0</v>
      </c>
      <c r="CW8" s="52">
        <v>0</v>
      </c>
      <c r="CX8" s="52">
        <v>0</v>
      </c>
      <c r="CY8" s="52">
        <v>0</v>
      </c>
      <c r="CZ8" s="52">
        <v>0</v>
      </c>
      <c r="DA8" s="52">
        <v>0</v>
      </c>
      <c r="DB8" s="52">
        <v>0</v>
      </c>
      <c r="DC8" s="52">
        <v>0</v>
      </c>
      <c r="DD8" s="52">
        <v>0</v>
      </c>
      <c r="DE8" s="52">
        <v>0</v>
      </c>
      <c r="DF8" s="52">
        <v>0</v>
      </c>
      <c r="DG8" s="52">
        <v>0</v>
      </c>
      <c r="DH8" s="52">
        <v>0</v>
      </c>
      <c r="DI8" s="52">
        <v>0</v>
      </c>
    </row>
    <row r="9" spans="1:113" ht="18" customHeight="1">
      <c r="A9" s="51" t="s">
        <v>68</v>
      </c>
      <c r="B9" s="51" t="s">
        <v>69</v>
      </c>
      <c r="C9" s="51" t="s">
        <v>70</v>
      </c>
      <c r="D9" s="51" t="s">
        <v>71</v>
      </c>
      <c r="E9" s="146" t="s">
        <v>330</v>
      </c>
      <c r="F9" s="52">
        <f t="shared" si="0"/>
        <v>126.40920000000001</v>
      </c>
      <c r="G9" s="52">
        <v>0</v>
      </c>
      <c r="H9" s="52">
        <v>0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v>0</v>
      </c>
      <c r="P9" s="52">
        <v>0</v>
      </c>
      <c r="Q9" s="52">
        <v>0</v>
      </c>
      <c r="R9" s="52">
        <v>0</v>
      </c>
      <c r="S9" s="52">
        <v>0</v>
      </c>
      <c r="T9" s="52">
        <v>0</v>
      </c>
      <c r="U9" s="52">
        <v>2.4</v>
      </c>
      <c r="V9" s="52">
        <v>0</v>
      </c>
      <c r="W9" s="52">
        <v>0</v>
      </c>
      <c r="X9" s="52">
        <v>0</v>
      </c>
      <c r="Y9" s="52">
        <v>0</v>
      </c>
      <c r="Z9" s="52">
        <v>0</v>
      </c>
      <c r="AA9" s="52">
        <v>0</v>
      </c>
      <c r="AB9" s="52">
        <v>0</v>
      </c>
      <c r="AC9" s="52">
        <v>0</v>
      </c>
      <c r="AD9" s="52">
        <v>0</v>
      </c>
      <c r="AE9" s="52">
        <v>0</v>
      </c>
      <c r="AF9" s="52">
        <v>0</v>
      </c>
      <c r="AG9" s="52">
        <v>0</v>
      </c>
      <c r="AH9" s="52">
        <v>0</v>
      </c>
      <c r="AI9" s="52">
        <v>0</v>
      </c>
      <c r="AJ9" s="52">
        <v>0</v>
      </c>
      <c r="AK9" s="52">
        <v>0</v>
      </c>
      <c r="AL9" s="52">
        <v>0</v>
      </c>
      <c r="AM9" s="52">
        <v>0</v>
      </c>
      <c r="AN9" s="52">
        <v>0</v>
      </c>
      <c r="AO9" s="52">
        <v>0</v>
      </c>
      <c r="AP9" s="52">
        <v>0</v>
      </c>
      <c r="AQ9" s="52">
        <v>0</v>
      </c>
      <c r="AR9" s="52">
        <v>0</v>
      </c>
      <c r="AS9" s="52">
        <v>0</v>
      </c>
      <c r="AT9" s="52">
        <v>0</v>
      </c>
      <c r="AU9" s="52">
        <v>0</v>
      </c>
      <c r="AV9" s="52">
        <v>2.4</v>
      </c>
      <c r="AW9" s="52">
        <v>124.0092</v>
      </c>
      <c r="AX9" s="52">
        <v>0</v>
      </c>
      <c r="AY9" s="52">
        <v>0</v>
      </c>
      <c r="AZ9" s="52">
        <v>0</v>
      </c>
      <c r="BA9" s="52">
        <v>0</v>
      </c>
      <c r="BB9" s="52">
        <v>0</v>
      </c>
      <c r="BC9" s="52">
        <v>0</v>
      </c>
      <c r="BD9" s="52">
        <v>0</v>
      </c>
      <c r="BE9" s="52">
        <v>0</v>
      </c>
      <c r="BF9" s="52">
        <v>0</v>
      </c>
      <c r="BG9" s="52">
        <v>0</v>
      </c>
      <c r="BH9" s="52">
        <v>0</v>
      </c>
      <c r="BI9" s="52">
        <v>124.0092</v>
      </c>
      <c r="BJ9" s="52">
        <v>0</v>
      </c>
      <c r="BK9" s="52">
        <v>0</v>
      </c>
      <c r="BL9" s="52">
        <v>0</v>
      </c>
      <c r="BM9" s="52">
        <v>0</v>
      </c>
      <c r="BN9" s="52">
        <v>0</v>
      </c>
      <c r="BO9" s="52">
        <v>0</v>
      </c>
      <c r="BP9" s="52">
        <v>0</v>
      </c>
      <c r="BQ9" s="52">
        <v>0</v>
      </c>
      <c r="BR9" s="52">
        <v>0</v>
      </c>
      <c r="BS9" s="52">
        <v>0</v>
      </c>
      <c r="BT9" s="52">
        <v>0</v>
      </c>
      <c r="BU9" s="52">
        <v>0</v>
      </c>
      <c r="BV9" s="52">
        <v>0</v>
      </c>
      <c r="BW9" s="52">
        <v>0</v>
      </c>
      <c r="BX9" s="52">
        <v>0</v>
      </c>
      <c r="BY9" s="52">
        <v>0</v>
      </c>
      <c r="BZ9" s="52">
        <v>0</v>
      </c>
      <c r="CA9" s="52">
        <v>0</v>
      </c>
      <c r="CB9" s="52">
        <v>0</v>
      </c>
      <c r="CC9" s="52">
        <v>0</v>
      </c>
      <c r="CD9" s="52">
        <v>0</v>
      </c>
      <c r="CE9" s="52">
        <v>0</v>
      </c>
      <c r="CF9" s="52">
        <v>0</v>
      </c>
      <c r="CG9" s="52">
        <v>0</v>
      </c>
      <c r="CH9" s="52">
        <v>0</v>
      </c>
      <c r="CI9" s="52">
        <v>0</v>
      </c>
      <c r="CJ9" s="52">
        <v>0</v>
      </c>
      <c r="CK9" s="52">
        <v>0</v>
      </c>
      <c r="CL9" s="52">
        <v>0</v>
      </c>
      <c r="CM9" s="52">
        <v>0</v>
      </c>
      <c r="CN9" s="52">
        <v>0</v>
      </c>
      <c r="CO9" s="52">
        <v>0</v>
      </c>
      <c r="CP9" s="52">
        <v>0</v>
      </c>
      <c r="CQ9" s="52">
        <v>0</v>
      </c>
      <c r="CR9" s="52">
        <v>0</v>
      </c>
      <c r="CS9" s="52">
        <v>0</v>
      </c>
      <c r="CT9" s="52">
        <v>0</v>
      </c>
      <c r="CU9" s="52">
        <v>0</v>
      </c>
      <c r="CV9" s="52">
        <v>0</v>
      </c>
      <c r="CW9" s="52">
        <v>0</v>
      </c>
      <c r="CX9" s="52">
        <v>0</v>
      </c>
      <c r="CY9" s="52">
        <v>0</v>
      </c>
      <c r="CZ9" s="52">
        <v>0</v>
      </c>
      <c r="DA9" s="52">
        <v>0</v>
      </c>
      <c r="DB9" s="52">
        <v>0</v>
      </c>
      <c r="DC9" s="52">
        <v>0</v>
      </c>
      <c r="DD9" s="52">
        <v>0</v>
      </c>
      <c r="DE9" s="52">
        <v>0</v>
      </c>
      <c r="DF9" s="52">
        <v>0</v>
      </c>
      <c r="DG9" s="52">
        <v>0</v>
      </c>
      <c r="DH9" s="52">
        <v>0</v>
      </c>
      <c r="DI9" s="52">
        <v>0</v>
      </c>
    </row>
    <row r="10" spans="1:113" ht="18" customHeight="1">
      <c r="A10" s="51" t="s">
        <v>68</v>
      </c>
      <c r="B10" s="51" t="s">
        <v>69</v>
      </c>
      <c r="C10" s="51" t="s">
        <v>69</v>
      </c>
      <c r="D10" s="51" t="s">
        <v>71</v>
      </c>
      <c r="E10" s="51" t="s">
        <v>73</v>
      </c>
      <c r="F10" s="52">
        <f t="shared" si="0"/>
        <v>123.044946</v>
      </c>
      <c r="G10" s="52">
        <v>123.044946</v>
      </c>
      <c r="H10" s="52">
        <v>0</v>
      </c>
      <c r="I10" s="52">
        <v>0</v>
      </c>
      <c r="J10" s="52">
        <v>0</v>
      </c>
      <c r="K10" s="52">
        <v>0</v>
      </c>
      <c r="L10" s="52">
        <v>0</v>
      </c>
      <c r="M10" s="52">
        <v>123.044946</v>
      </c>
      <c r="N10" s="52">
        <v>0</v>
      </c>
      <c r="O10" s="52">
        <v>0</v>
      </c>
      <c r="P10" s="52">
        <v>0</v>
      </c>
      <c r="Q10" s="52">
        <v>0</v>
      </c>
      <c r="R10" s="52">
        <v>0</v>
      </c>
      <c r="S10" s="52">
        <v>0</v>
      </c>
      <c r="T10" s="52">
        <v>0</v>
      </c>
      <c r="U10" s="52">
        <v>0</v>
      </c>
      <c r="V10" s="52">
        <v>0</v>
      </c>
      <c r="W10" s="52">
        <v>0</v>
      </c>
      <c r="X10" s="52">
        <v>0</v>
      </c>
      <c r="Y10" s="52">
        <v>0</v>
      </c>
      <c r="Z10" s="52">
        <v>0</v>
      </c>
      <c r="AA10" s="52">
        <v>0</v>
      </c>
      <c r="AB10" s="52">
        <v>0</v>
      </c>
      <c r="AC10" s="52">
        <v>0</v>
      </c>
      <c r="AD10" s="52">
        <v>0</v>
      </c>
      <c r="AE10" s="52">
        <v>0</v>
      </c>
      <c r="AF10" s="52">
        <v>0</v>
      </c>
      <c r="AG10" s="52">
        <v>0</v>
      </c>
      <c r="AH10" s="52">
        <v>0</v>
      </c>
      <c r="AI10" s="52">
        <v>0</v>
      </c>
      <c r="AJ10" s="52">
        <v>0</v>
      </c>
      <c r="AK10" s="52">
        <v>0</v>
      </c>
      <c r="AL10" s="52">
        <v>0</v>
      </c>
      <c r="AM10" s="52">
        <v>0</v>
      </c>
      <c r="AN10" s="52">
        <v>0</v>
      </c>
      <c r="AO10" s="52">
        <v>0</v>
      </c>
      <c r="AP10" s="52">
        <v>0</v>
      </c>
      <c r="AQ10" s="52">
        <v>0</v>
      </c>
      <c r="AR10" s="52">
        <v>0</v>
      </c>
      <c r="AS10" s="52">
        <v>0</v>
      </c>
      <c r="AT10" s="52">
        <v>0</v>
      </c>
      <c r="AU10" s="52">
        <v>0</v>
      </c>
      <c r="AV10" s="52">
        <v>0</v>
      </c>
      <c r="AW10" s="52">
        <v>0</v>
      </c>
      <c r="AX10" s="52">
        <v>0</v>
      </c>
      <c r="AY10" s="52">
        <v>0</v>
      </c>
      <c r="AZ10" s="52">
        <v>0</v>
      </c>
      <c r="BA10" s="52">
        <v>0</v>
      </c>
      <c r="BB10" s="52">
        <v>0</v>
      </c>
      <c r="BC10" s="52">
        <v>0</v>
      </c>
      <c r="BD10" s="52">
        <v>0</v>
      </c>
      <c r="BE10" s="52">
        <v>0</v>
      </c>
      <c r="BF10" s="52">
        <v>0</v>
      </c>
      <c r="BG10" s="52">
        <v>0</v>
      </c>
      <c r="BH10" s="52">
        <v>0</v>
      </c>
      <c r="BI10" s="52">
        <v>0</v>
      </c>
      <c r="BJ10" s="52">
        <v>0</v>
      </c>
      <c r="BK10" s="52">
        <v>0</v>
      </c>
      <c r="BL10" s="52">
        <v>0</v>
      </c>
      <c r="BM10" s="52">
        <v>0</v>
      </c>
      <c r="BN10" s="52">
        <v>0</v>
      </c>
      <c r="BO10" s="52">
        <v>0</v>
      </c>
      <c r="BP10" s="52">
        <v>0</v>
      </c>
      <c r="BQ10" s="52">
        <v>0</v>
      </c>
      <c r="BR10" s="52">
        <v>0</v>
      </c>
      <c r="BS10" s="52">
        <v>0</v>
      </c>
      <c r="BT10" s="52">
        <v>0</v>
      </c>
      <c r="BU10" s="52">
        <v>0</v>
      </c>
      <c r="BV10" s="52">
        <v>0</v>
      </c>
      <c r="BW10" s="52">
        <v>0</v>
      </c>
      <c r="BX10" s="52">
        <v>0</v>
      </c>
      <c r="BY10" s="52">
        <v>0</v>
      </c>
      <c r="BZ10" s="52">
        <v>0</v>
      </c>
      <c r="CA10" s="52">
        <v>0</v>
      </c>
      <c r="CB10" s="52">
        <v>0</v>
      </c>
      <c r="CC10" s="52">
        <v>0</v>
      </c>
      <c r="CD10" s="52">
        <v>0</v>
      </c>
      <c r="CE10" s="52">
        <v>0</v>
      </c>
      <c r="CF10" s="52">
        <v>0</v>
      </c>
      <c r="CG10" s="52">
        <v>0</v>
      </c>
      <c r="CH10" s="52">
        <v>0</v>
      </c>
      <c r="CI10" s="52">
        <v>0</v>
      </c>
      <c r="CJ10" s="52">
        <v>0</v>
      </c>
      <c r="CK10" s="52">
        <v>0</v>
      </c>
      <c r="CL10" s="52">
        <v>0</v>
      </c>
      <c r="CM10" s="52">
        <v>0</v>
      </c>
      <c r="CN10" s="52">
        <v>0</v>
      </c>
      <c r="CO10" s="52">
        <v>0</v>
      </c>
      <c r="CP10" s="52">
        <v>0</v>
      </c>
      <c r="CQ10" s="52">
        <v>0</v>
      </c>
      <c r="CR10" s="52">
        <v>0</v>
      </c>
      <c r="CS10" s="52">
        <v>0</v>
      </c>
      <c r="CT10" s="52">
        <v>0</v>
      </c>
      <c r="CU10" s="52">
        <v>0</v>
      </c>
      <c r="CV10" s="52">
        <v>0</v>
      </c>
      <c r="CW10" s="52">
        <v>0</v>
      </c>
      <c r="CX10" s="52">
        <v>0</v>
      </c>
      <c r="CY10" s="52">
        <v>0</v>
      </c>
      <c r="CZ10" s="52">
        <v>0</v>
      </c>
      <c r="DA10" s="52">
        <v>0</v>
      </c>
      <c r="DB10" s="52">
        <v>0</v>
      </c>
      <c r="DC10" s="52">
        <v>0</v>
      </c>
      <c r="DD10" s="52">
        <v>0</v>
      </c>
      <c r="DE10" s="52">
        <v>0</v>
      </c>
      <c r="DF10" s="52">
        <v>0</v>
      </c>
      <c r="DG10" s="52">
        <v>0</v>
      </c>
      <c r="DH10" s="52">
        <v>0</v>
      </c>
      <c r="DI10" s="52">
        <v>0</v>
      </c>
    </row>
    <row r="11" spans="1:113" ht="18" customHeight="1">
      <c r="A11" s="51" t="s">
        <v>68</v>
      </c>
      <c r="B11" s="51" t="s">
        <v>69</v>
      </c>
      <c r="C11" s="51" t="s">
        <v>74</v>
      </c>
      <c r="D11" s="51" t="s">
        <v>71</v>
      </c>
      <c r="E11" s="51" t="s">
        <v>75</v>
      </c>
      <c r="F11" s="52">
        <f t="shared" si="0"/>
        <v>61.522473</v>
      </c>
      <c r="G11" s="52">
        <v>61.522473</v>
      </c>
      <c r="H11" s="52">
        <v>0</v>
      </c>
      <c r="I11" s="52">
        <v>0</v>
      </c>
      <c r="J11" s="52">
        <v>0</v>
      </c>
      <c r="K11" s="52">
        <v>0</v>
      </c>
      <c r="L11" s="52">
        <v>0</v>
      </c>
      <c r="M11" s="52">
        <v>0</v>
      </c>
      <c r="N11" s="52">
        <v>61.522473</v>
      </c>
      <c r="O11" s="52">
        <v>0</v>
      </c>
      <c r="P11" s="52">
        <v>0</v>
      </c>
      <c r="Q11" s="52">
        <v>0</v>
      </c>
      <c r="R11" s="52">
        <v>0</v>
      </c>
      <c r="S11" s="52">
        <v>0</v>
      </c>
      <c r="T11" s="52">
        <v>0</v>
      </c>
      <c r="U11" s="52">
        <v>0</v>
      </c>
      <c r="V11" s="52">
        <v>0</v>
      </c>
      <c r="W11" s="52">
        <v>0</v>
      </c>
      <c r="X11" s="52">
        <v>0</v>
      </c>
      <c r="Y11" s="52">
        <v>0</v>
      </c>
      <c r="Z11" s="52">
        <v>0</v>
      </c>
      <c r="AA11" s="52">
        <v>0</v>
      </c>
      <c r="AB11" s="52">
        <v>0</v>
      </c>
      <c r="AC11" s="52">
        <v>0</v>
      </c>
      <c r="AD11" s="52">
        <v>0</v>
      </c>
      <c r="AE11" s="52">
        <v>0</v>
      </c>
      <c r="AF11" s="52">
        <v>0</v>
      </c>
      <c r="AG11" s="52">
        <v>0</v>
      </c>
      <c r="AH11" s="52">
        <v>0</v>
      </c>
      <c r="AI11" s="52">
        <v>0</v>
      </c>
      <c r="AJ11" s="52">
        <v>0</v>
      </c>
      <c r="AK11" s="52">
        <v>0</v>
      </c>
      <c r="AL11" s="52">
        <v>0</v>
      </c>
      <c r="AM11" s="52">
        <v>0</v>
      </c>
      <c r="AN11" s="52">
        <v>0</v>
      </c>
      <c r="AO11" s="52">
        <v>0</v>
      </c>
      <c r="AP11" s="52">
        <v>0</v>
      </c>
      <c r="AQ11" s="52">
        <v>0</v>
      </c>
      <c r="AR11" s="52">
        <v>0</v>
      </c>
      <c r="AS11" s="52">
        <v>0</v>
      </c>
      <c r="AT11" s="52">
        <v>0</v>
      </c>
      <c r="AU11" s="52">
        <v>0</v>
      </c>
      <c r="AV11" s="52">
        <v>0</v>
      </c>
      <c r="AW11" s="52">
        <v>0</v>
      </c>
      <c r="AX11" s="52">
        <v>0</v>
      </c>
      <c r="AY11" s="52">
        <v>0</v>
      </c>
      <c r="AZ11" s="52">
        <v>0</v>
      </c>
      <c r="BA11" s="52">
        <v>0</v>
      </c>
      <c r="BB11" s="52">
        <v>0</v>
      </c>
      <c r="BC11" s="52">
        <v>0</v>
      </c>
      <c r="BD11" s="52">
        <v>0</v>
      </c>
      <c r="BE11" s="52">
        <v>0</v>
      </c>
      <c r="BF11" s="52">
        <v>0</v>
      </c>
      <c r="BG11" s="52">
        <v>0</v>
      </c>
      <c r="BH11" s="52">
        <v>0</v>
      </c>
      <c r="BI11" s="52">
        <v>0</v>
      </c>
      <c r="BJ11" s="52">
        <v>0</v>
      </c>
      <c r="BK11" s="52">
        <v>0</v>
      </c>
      <c r="BL11" s="52">
        <v>0</v>
      </c>
      <c r="BM11" s="52">
        <v>0</v>
      </c>
      <c r="BN11" s="52">
        <v>0</v>
      </c>
      <c r="BO11" s="52">
        <v>0</v>
      </c>
      <c r="BP11" s="52">
        <v>0</v>
      </c>
      <c r="BQ11" s="52">
        <v>0</v>
      </c>
      <c r="BR11" s="52">
        <v>0</v>
      </c>
      <c r="BS11" s="52">
        <v>0</v>
      </c>
      <c r="BT11" s="52">
        <v>0</v>
      </c>
      <c r="BU11" s="52">
        <v>0</v>
      </c>
      <c r="BV11" s="52">
        <v>0</v>
      </c>
      <c r="BW11" s="52">
        <v>0</v>
      </c>
      <c r="BX11" s="52">
        <v>0</v>
      </c>
      <c r="BY11" s="52">
        <v>0</v>
      </c>
      <c r="BZ11" s="52">
        <v>0</v>
      </c>
      <c r="CA11" s="52">
        <v>0</v>
      </c>
      <c r="CB11" s="52">
        <v>0</v>
      </c>
      <c r="CC11" s="52">
        <v>0</v>
      </c>
      <c r="CD11" s="52">
        <v>0</v>
      </c>
      <c r="CE11" s="52">
        <v>0</v>
      </c>
      <c r="CF11" s="52">
        <v>0</v>
      </c>
      <c r="CG11" s="52">
        <v>0</v>
      </c>
      <c r="CH11" s="52">
        <v>0</v>
      </c>
      <c r="CI11" s="52">
        <v>0</v>
      </c>
      <c r="CJ11" s="52">
        <v>0</v>
      </c>
      <c r="CK11" s="52">
        <v>0</v>
      </c>
      <c r="CL11" s="52">
        <v>0</v>
      </c>
      <c r="CM11" s="52">
        <v>0</v>
      </c>
      <c r="CN11" s="52">
        <v>0</v>
      </c>
      <c r="CO11" s="52">
        <v>0</v>
      </c>
      <c r="CP11" s="52">
        <v>0</v>
      </c>
      <c r="CQ11" s="52">
        <v>0</v>
      </c>
      <c r="CR11" s="52">
        <v>0</v>
      </c>
      <c r="CS11" s="52">
        <v>0</v>
      </c>
      <c r="CT11" s="52">
        <v>0</v>
      </c>
      <c r="CU11" s="52">
        <v>0</v>
      </c>
      <c r="CV11" s="52">
        <v>0</v>
      </c>
      <c r="CW11" s="52">
        <v>0</v>
      </c>
      <c r="CX11" s="52">
        <v>0</v>
      </c>
      <c r="CY11" s="52">
        <v>0</v>
      </c>
      <c r="CZ11" s="52">
        <v>0</v>
      </c>
      <c r="DA11" s="52">
        <v>0</v>
      </c>
      <c r="DB11" s="52">
        <v>0</v>
      </c>
      <c r="DC11" s="52">
        <v>0</v>
      </c>
      <c r="DD11" s="52">
        <v>0</v>
      </c>
      <c r="DE11" s="52">
        <v>0</v>
      </c>
      <c r="DF11" s="52">
        <v>0</v>
      </c>
      <c r="DG11" s="52">
        <v>0</v>
      </c>
      <c r="DH11" s="52">
        <v>0</v>
      </c>
      <c r="DI11" s="52">
        <v>0</v>
      </c>
    </row>
    <row r="12" spans="1:113" ht="18" customHeight="1">
      <c r="A12" s="51" t="s">
        <v>76</v>
      </c>
      <c r="B12" s="51" t="s">
        <v>77</v>
      </c>
      <c r="C12" s="51" t="s">
        <v>70</v>
      </c>
      <c r="D12" s="51" t="s">
        <v>71</v>
      </c>
      <c r="E12" s="146" t="s">
        <v>329</v>
      </c>
      <c r="F12" s="52">
        <f t="shared" si="0"/>
        <v>76.257843</v>
      </c>
      <c r="G12" s="52">
        <v>76.257843</v>
      </c>
      <c r="H12" s="52">
        <v>0</v>
      </c>
      <c r="I12" s="52">
        <v>0</v>
      </c>
      <c r="J12" s="52">
        <v>0</v>
      </c>
      <c r="K12" s="52">
        <v>0</v>
      </c>
      <c r="L12" s="52">
        <v>0</v>
      </c>
      <c r="M12" s="52">
        <v>0</v>
      </c>
      <c r="N12" s="52">
        <v>0</v>
      </c>
      <c r="O12" s="52">
        <v>76.257843</v>
      </c>
      <c r="P12" s="52">
        <v>0</v>
      </c>
      <c r="Q12" s="52">
        <v>0</v>
      </c>
      <c r="R12" s="52">
        <v>0</v>
      </c>
      <c r="S12" s="52">
        <v>0</v>
      </c>
      <c r="T12" s="52">
        <v>0</v>
      </c>
      <c r="U12" s="52">
        <v>0</v>
      </c>
      <c r="V12" s="52">
        <v>0</v>
      </c>
      <c r="W12" s="52">
        <v>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2">
        <v>0</v>
      </c>
      <c r="AP12" s="52">
        <v>0</v>
      </c>
      <c r="AQ12" s="52">
        <v>0</v>
      </c>
      <c r="AR12" s="52">
        <v>0</v>
      </c>
      <c r="AS12" s="52">
        <v>0</v>
      </c>
      <c r="AT12" s="52">
        <v>0</v>
      </c>
      <c r="AU12" s="52">
        <v>0</v>
      </c>
      <c r="AV12" s="52">
        <v>0</v>
      </c>
      <c r="AW12" s="52">
        <v>0</v>
      </c>
      <c r="AX12" s="52">
        <v>0</v>
      </c>
      <c r="AY12" s="52">
        <v>0</v>
      </c>
      <c r="AZ12" s="52">
        <v>0</v>
      </c>
      <c r="BA12" s="52">
        <v>0</v>
      </c>
      <c r="BB12" s="52">
        <v>0</v>
      </c>
      <c r="BC12" s="52">
        <v>0</v>
      </c>
      <c r="BD12" s="52">
        <v>0</v>
      </c>
      <c r="BE12" s="52">
        <v>0</v>
      </c>
      <c r="BF12" s="52">
        <v>0</v>
      </c>
      <c r="BG12" s="52">
        <v>0</v>
      </c>
      <c r="BH12" s="52">
        <v>0</v>
      </c>
      <c r="BI12" s="52">
        <v>0</v>
      </c>
      <c r="BJ12" s="52">
        <v>0</v>
      </c>
      <c r="BK12" s="52">
        <v>0</v>
      </c>
      <c r="BL12" s="52">
        <v>0</v>
      </c>
      <c r="BM12" s="52">
        <v>0</v>
      </c>
      <c r="BN12" s="52">
        <v>0</v>
      </c>
      <c r="BO12" s="52">
        <v>0</v>
      </c>
      <c r="BP12" s="52">
        <v>0</v>
      </c>
      <c r="BQ12" s="52">
        <v>0</v>
      </c>
      <c r="BR12" s="52">
        <v>0</v>
      </c>
      <c r="BS12" s="52">
        <v>0</v>
      </c>
      <c r="BT12" s="52">
        <v>0</v>
      </c>
      <c r="BU12" s="52">
        <v>0</v>
      </c>
      <c r="BV12" s="52">
        <v>0</v>
      </c>
      <c r="BW12" s="52">
        <v>0</v>
      </c>
      <c r="BX12" s="52">
        <v>0</v>
      </c>
      <c r="BY12" s="52">
        <v>0</v>
      </c>
      <c r="BZ12" s="52">
        <v>0</v>
      </c>
      <c r="CA12" s="52">
        <v>0</v>
      </c>
      <c r="CB12" s="52">
        <v>0</v>
      </c>
      <c r="CC12" s="52">
        <v>0</v>
      </c>
      <c r="CD12" s="52">
        <v>0</v>
      </c>
      <c r="CE12" s="52">
        <v>0</v>
      </c>
      <c r="CF12" s="52">
        <v>0</v>
      </c>
      <c r="CG12" s="52">
        <v>0</v>
      </c>
      <c r="CH12" s="52">
        <v>0</v>
      </c>
      <c r="CI12" s="52">
        <v>0</v>
      </c>
      <c r="CJ12" s="52">
        <v>0</v>
      </c>
      <c r="CK12" s="52">
        <v>0</v>
      </c>
      <c r="CL12" s="52">
        <v>0</v>
      </c>
      <c r="CM12" s="52">
        <v>0</v>
      </c>
      <c r="CN12" s="52">
        <v>0</v>
      </c>
      <c r="CO12" s="52">
        <v>0</v>
      </c>
      <c r="CP12" s="52">
        <v>0</v>
      </c>
      <c r="CQ12" s="52">
        <v>0</v>
      </c>
      <c r="CR12" s="52">
        <v>0</v>
      </c>
      <c r="CS12" s="52">
        <v>0</v>
      </c>
      <c r="CT12" s="52">
        <v>0</v>
      </c>
      <c r="CU12" s="52">
        <v>0</v>
      </c>
      <c r="CV12" s="52">
        <v>0</v>
      </c>
      <c r="CW12" s="52">
        <v>0</v>
      </c>
      <c r="CX12" s="52">
        <v>0</v>
      </c>
      <c r="CY12" s="52">
        <v>0</v>
      </c>
      <c r="CZ12" s="52">
        <v>0</v>
      </c>
      <c r="DA12" s="52">
        <v>0</v>
      </c>
      <c r="DB12" s="52">
        <v>0</v>
      </c>
      <c r="DC12" s="52">
        <v>0</v>
      </c>
      <c r="DD12" s="52">
        <v>0</v>
      </c>
      <c r="DE12" s="52">
        <v>0</v>
      </c>
      <c r="DF12" s="52">
        <v>0</v>
      </c>
      <c r="DG12" s="52">
        <v>0</v>
      </c>
      <c r="DH12" s="52">
        <v>0</v>
      </c>
      <c r="DI12" s="52">
        <v>0</v>
      </c>
    </row>
    <row r="13" spans="1:113" ht="18" customHeight="1">
      <c r="A13" s="51" t="s">
        <v>76</v>
      </c>
      <c r="B13" s="51" t="s">
        <v>77</v>
      </c>
      <c r="C13" s="51" t="s">
        <v>79</v>
      </c>
      <c r="D13" s="51" t="s">
        <v>71</v>
      </c>
      <c r="E13" s="146" t="s">
        <v>328</v>
      </c>
      <c r="F13" s="52">
        <f t="shared" si="0"/>
        <v>52.541083</v>
      </c>
      <c r="G13" s="52">
        <v>52.541083</v>
      </c>
      <c r="H13" s="52">
        <v>0</v>
      </c>
      <c r="I13" s="52">
        <v>0</v>
      </c>
      <c r="J13" s="52">
        <v>0</v>
      </c>
      <c r="K13" s="52">
        <v>0</v>
      </c>
      <c r="L13" s="52">
        <v>0</v>
      </c>
      <c r="M13" s="52">
        <v>0</v>
      </c>
      <c r="N13" s="52">
        <v>0</v>
      </c>
      <c r="O13" s="52">
        <v>0</v>
      </c>
      <c r="P13" s="52">
        <v>0</v>
      </c>
      <c r="Q13" s="52">
        <v>52.541083</v>
      </c>
      <c r="R13" s="52">
        <v>0</v>
      </c>
      <c r="S13" s="52">
        <v>0</v>
      </c>
      <c r="T13" s="52">
        <v>0</v>
      </c>
      <c r="U13" s="52">
        <v>0</v>
      </c>
      <c r="V13" s="52">
        <v>0</v>
      </c>
      <c r="W13" s="52">
        <v>0</v>
      </c>
      <c r="X13" s="52">
        <v>0</v>
      </c>
      <c r="Y13" s="52">
        <v>0</v>
      </c>
      <c r="Z13" s="52">
        <v>0</v>
      </c>
      <c r="AA13" s="52">
        <v>0</v>
      </c>
      <c r="AB13" s="52">
        <v>0</v>
      </c>
      <c r="AC13" s="52">
        <v>0</v>
      </c>
      <c r="AD13" s="52">
        <v>0</v>
      </c>
      <c r="AE13" s="52">
        <v>0</v>
      </c>
      <c r="AF13" s="52">
        <v>0</v>
      </c>
      <c r="AG13" s="52">
        <v>0</v>
      </c>
      <c r="AH13" s="52">
        <v>0</v>
      </c>
      <c r="AI13" s="52">
        <v>0</v>
      </c>
      <c r="AJ13" s="52">
        <v>0</v>
      </c>
      <c r="AK13" s="52">
        <v>0</v>
      </c>
      <c r="AL13" s="52">
        <v>0</v>
      </c>
      <c r="AM13" s="52">
        <v>0</v>
      </c>
      <c r="AN13" s="52">
        <v>0</v>
      </c>
      <c r="AO13" s="52">
        <v>0</v>
      </c>
      <c r="AP13" s="52">
        <v>0</v>
      </c>
      <c r="AQ13" s="52">
        <v>0</v>
      </c>
      <c r="AR13" s="52">
        <v>0</v>
      </c>
      <c r="AS13" s="52">
        <v>0</v>
      </c>
      <c r="AT13" s="52">
        <v>0</v>
      </c>
      <c r="AU13" s="52">
        <v>0</v>
      </c>
      <c r="AV13" s="52">
        <v>0</v>
      </c>
      <c r="AW13" s="52">
        <v>0</v>
      </c>
      <c r="AX13" s="52">
        <v>0</v>
      </c>
      <c r="AY13" s="52">
        <v>0</v>
      </c>
      <c r="AZ13" s="52">
        <v>0</v>
      </c>
      <c r="BA13" s="52">
        <v>0</v>
      </c>
      <c r="BB13" s="52">
        <v>0</v>
      </c>
      <c r="BC13" s="52">
        <v>0</v>
      </c>
      <c r="BD13" s="52">
        <v>0</v>
      </c>
      <c r="BE13" s="52">
        <v>0</v>
      </c>
      <c r="BF13" s="52">
        <v>0</v>
      </c>
      <c r="BG13" s="52">
        <v>0</v>
      </c>
      <c r="BH13" s="52">
        <v>0</v>
      </c>
      <c r="BI13" s="52">
        <v>0</v>
      </c>
      <c r="BJ13" s="52">
        <v>0</v>
      </c>
      <c r="BK13" s="52">
        <v>0</v>
      </c>
      <c r="BL13" s="52">
        <v>0</v>
      </c>
      <c r="BM13" s="52">
        <v>0</v>
      </c>
      <c r="BN13" s="52">
        <v>0</v>
      </c>
      <c r="BO13" s="52">
        <v>0</v>
      </c>
      <c r="BP13" s="52">
        <v>0</v>
      </c>
      <c r="BQ13" s="52">
        <v>0</v>
      </c>
      <c r="BR13" s="52">
        <v>0</v>
      </c>
      <c r="BS13" s="52">
        <v>0</v>
      </c>
      <c r="BT13" s="52">
        <v>0</v>
      </c>
      <c r="BU13" s="52">
        <v>0</v>
      </c>
      <c r="BV13" s="52">
        <v>0</v>
      </c>
      <c r="BW13" s="52">
        <v>0</v>
      </c>
      <c r="BX13" s="52">
        <v>0</v>
      </c>
      <c r="BY13" s="52">
        <v>0</v>
      </c>
      <c r="BZ13" s="52">
        <v>0</v>
      </c>
      <c r="CA13" s="52">
        <v>0</v>
      </c>
      <c r="CB13" s="52">
        <v>0</v>
      </c>
      <c r="CC13" s="52">
        <v>0</v>
      </c>
      <c r="CD13" s="52">
        <v>0</v>
      </c>
      <c r="CE13" s="52">
        <v>0</v>
      </c>
      <c r="CF13" s="52">
        <v>0</v>
      </c>
      <c r="CG13" s="52">
        <v>0</v>
      </c>
      <c r="CH13" s="52">
        <v>0</v>
      </c>
      <c r="CI13" s="52">
        <v>0</v>
      </c>
      <c r="CJ13" s="52">
        <v>0</v>
      </c>
      <c r="CK13" s="52">
        <v>0</v>
      </c>
      <c r="CL13" s="52">
        <v>0</v>
      </c>
      <c r="CM13" s="52">
        <v>0</v>
      </c>
      <c r="CN13" s="52">
        <v>0</v>
      </c>
      <c r="CO13" s="52">
        <v>0</v>
      </c>
      <c r="CP13" s="52">
        <v>0</v>
      </c>
      <c r="CQ13" s="52">
        <v>0</v>
      </c>
      <c r="CR13" s="52">
        <v>0</v>
      </c>
      <c r="CS13" s="52">
        <v>0</v>
      </c>
      <c r="CT13" s="52">
        <v>0</v>
      </c>
      <c r="CU13" s="52">
        <v>0</v>
      </c>
      <c r="CV13" s="52">
        <v>0</v>
      </c>
      <c r="CW13" s="52">
        <v>0</v>
      </c>
      <c r="CX13" s="52">
        <v>0</v>
      </c>
      <c r="CY13" s="52">
        <v>0</v>
      </c>
      <c r="CZ13" s="52">
        <v>0</v>
      </c>
      <c r="DA13" s="52">
        <v>0</v>
      </c>
      <c r="DB13" s="52">
        <v>0</v>
      </c>
      <c r="DC13" s="52">
        <v>0</v>
      </c>
      <c r="DD13" s="52">
        <v>0</v>
      </c>
      <c r="DE13" s="52">
        <v>0</v>
      </c>
      <c r="DF13" s="52">
        <v>0</v>
      </c>
      <c r="DG13" s="52">
        <v>0</v>
      </c>
      <c r="DH13" s="52">
        <v>0</v>
      </c>
      <c r="DI13" s="52">
        <v>0</v>
      </c>
    </row>
    <row r="14" spans="1:113" ht="18" customHeight="1">
      <c r="A14" s="51" t="s">
        <v>81</v>
      </c>
      <c r="B14" s="51" t="s">
        <v>70</v>
      </c>
      <c r="C14" s="51" t="s">
        <v>82</v>
      </c>
      <c r="D14" s="51" t="s">
        <v>71</v>
      </c>
      <c r="E14" s="51" t="s">
        <v>83</v>
      </c>
      <c r="F14" s="52">
        <f t="shared" si="0"/>
        <v>1044.883296</v>
      </c>
      <c r="G14" s="52">
        <v>998.897343</v>
      </c>
      <c r="H14" s="52">
        <v>436.17</v>
      </c>
      <c r="I14" s="52">
        <v>35.3184</v>
      </c>
      <c r="J14" s="52">
        <v>207.48</v>
      </c>
      <c r="K14" s="52">
        <v>0</v>
      </c>
      <c r="L14" s="52">
        <v>309.8035</v>
      </c>
      <c r="M14" s="52">
        <v>0</v>
      </c>
      <c r="N14" s="52">
        <v>0</v>
      </c>
      <c r="O14" s="52">
        <v>0</v>
      </c>
      <c r="P14" s="52">
        <v>0</v>
      </c>
      <c r="Q14" s="52">
        <v>7.449443</v>
      </c>
      <c r="R14" s="52">
        <v>0</v>
      </c>
      <c r="S14" s="52">
        <v>0</v>
      </c>
      <c r="T14" s="52">
        <v>2.676</v>
      </c>
      <c r="U14" s="52">
        <v>36.071553</v>
      </c>
      <c r="V14" s="52">
        <v>0</v>
      </c>
      <c r="W14" s="52">
        <v>0</v>
      </c>
      <c r="X14" s="52">
        <v>0</v>
      </c>
      <c r="Y14" s="52">
        <v>0</v>
      </c>
      <c r="Z14" s="52">
        <v>0</v>
      </c>
      <c r="AA14" s="52">
        <v>0</v>
      </c>
      <c r="AB14" s="52">
        <v>0</v>
      </c>
      <c r="AC14" s="52">
        <v>0</v>
      </c>
      <c r="AD14" s="52">
        <v>0</v>
      </c>
      <c r="AE14" s="52">
        <v>0</v>
      </c>
      <c r="AF14" s="52">
        <v>0</v>
      </c>
      <c r="AG14" s="52">
        <v>0</v>
      </c>
      <c r="AH14" s="52">
        <v>0</v>
      </c>
      <c r="AI14" s="52">
        <v>0</v>
      </c>
      <c r="AJ14" s="52">
        <v>0</v>
      </c>
      <c r="AK14" s="52">
        <v>0</v>
      </c>
      <c r="AL14" s="52">
        <v>0</v>
      </c>
      <c r="AM14" s="52">
        <v>0</v>
      </c>
      <c r="AN14" s="52">
        <v>0</v>
      </c>
      <c r="AO14" s="52">
        <v>0</v>
      </c>
      <c r="AP14" s="52">
        <v>0</v>
      </c>
      <c r="AQ14" s="52">
        <v>14.898888</v>
      </c>
      <c r="AR14" s="52">
        <v>21.172665</v>
      </c>
      <c r="AS14" s="52">
        <v>0</v>
      </c>
      <c r="AT14" s="52">
        <v>0</v>
      </c>
      <c r="AU14" s="52">
        <v>0</v>
      </c>
      <c r="AV14" s="52">
        <v>0</v>
      </c>
      <c r="AW14" s="52">
        <v>9.9144</v>
      </c>
      <c r="AX14" s="52">
        <v>0</v>
      </c>
      <c r="AY14" s="52">
        <v>0</v>
      </c>
      <c r="AZ14" s="52">
        <v>0</v>
      </c>
      <c r="BA14" s="52">
        <v>0</v>
      </c>
      <c r="BB14" s="52">
        <v>9.9144</v>
      </c>
      <c r="BC14" s="52">
        <v>0</v>
      </c>
      <c r="BD14" s="52">
        <v>0</v>
      </c>
      <c r="BE14" s="52">
        <v>0</v>
      </c>
      <c r="BF14" s="52">
        <v>0</v>
      </c>
      <c r="BG14" s="52">
        <v>0</v>
      </c>
      <c r="BH14" s="52">
        <v>0</v>
      </c>
      <c r="BI14" s="52">
        <v>0</v>
      </c>
      <c r="BJ14" s="52">
        <v>0</v>
      </c>
      <c r="BK14" s="52">
        <v>0</v>
      </c>
      <c r="BL14" s="52">
        <v>0</v>
      </c>
      <c r="BM14" s="52">
        <v>0</v>
      </c>
      <c r="BN14" s="52">
        <v>0</v>
      </c>
      <c r="BO14" s="52">
        <v>0</v>
      </c>
      <c r="BP14" s="52">
        <v>0</v>
      </c>
      <c r="BQ14" s="52">
        <v>0</v>
      </c>
      <c r="BR14" s="52">
        <v>0</v>
      </c>
      <c r="BS14" s="52">
        <v>0</v>
      </c>
      <c r="BT14" s="52">
        <v>0</v>
      </c>
      <c r="BU14" s="52">
        <v>0</v>
      </c>
      <c r="BV14" s="52">
        <v>0</v>
      </c>
      <c r="BW14" s="52">
        <v>0</v>
      </c>
      <c r="BX14" s="52">
        <v>0</v>
      </c>
      <c r="BY14" s="52">
        <v>0</v>
      </c>
      <c r="BZ14" s="52">
        <v>0</v>
      </c>
      <c r="CA14" s="52">
        <v>0</v>
      </c>
      <c r="CB14" s="52">
        <v>0</v>
      </c>
      <c r="CC14" s="52">
        <v>0</v>
      </c>
      <c r="CD14" s="52">
        <v>0</v>
      </c>
      <c r="CE14" s="52">
        <v>0</v>
      </c>
      <c r="CF14" s="52">
        <v>0</v>
      </c>
      <c r="CG14" s="52">
        <v>0</v>
      </c>
      <c r="CH14" s="52">
        <v>0</v>
      </c>
      <c r="CI14" s="52">
        <v>0</v>
      </c>
      <c r="CJ14" s="52">
        <v>0</v>
      </c>
      <c r="CK14" s="52">
        <v>0</v>
      </c>
      <c r="CL14" s="52">
        <v>0</v>
      </c>
      <c r="CM14" s="52">
        <v>0</v>
      </c>
      <c r="CN14" s="52">
        <v>0</v>
      </c>
      <c r="CO14" s="52">
        <v>0</v>
      </c>
      <c r="CP14" s="52">
        <v>0</v>
      </c>
      <c r="CQ14" s="52">
        <v>0</v>
      </c>
      <c r="CR14" s="52">
        <v>0</v>
      </c>
      <c r="CS14" s="52">
        <v>0</v>
      </c>
      <c r="CT14" s="52">
        <v>0</v>
      </c>
      <c r="CU14" s="52">
        <v>0</v>
      </c>
      <c r="CV14" s="52">
        <v>0</v>
      </c>
      <c r="CW14" s="52">
        <v>0</v>
      </c>
      <c r="CX14" s="52">
        <v>0</v>
      </c>
      <c r="CY14" s="52">
        <v>0</v>
      </c>
      <c r="CZ14" s="52">
        <v>0</v>
      </c>
      <c r="DA14" s="52">
        <v>0</v>
      </c>
      <c r="DB14" s="52">
        <v>0</v>
      </c>
      <c r="DC14" s="52">
        <v>0</v>
      </c>
      <c r="DD14" s="52">
        <v>0</v>
      </c>
      <c r="DE14" s="52">
        <v>0</v>
      </c>
      <c r="DF14" s="52">
        <v>0</v>
      </c>
      <c r="DG14" s="52">
        <v>0</v>
      </c>
      <c r="DH14" s="52">
        <v>0</v>
      </c>
      <c r="DI14" s="52">
        <v>0</v>
      </c>
    </row>
    <row r="15" spans="1:113" ht="18" customHeight="1">
      <c r="A15" s="51" t="s">
        <v>81</v>
      </c>
      <c r="B15" s="51" t="s">
        <v>70</v>
      </c>
      <c r="C15" s="51" t="s">
        <v>79</v>
      </c>
      <c r="D15" s="51" t="s">
        <v>71</v>
      </c>
      <c r="E15" s="51" t="s">
        <v>84</v>
      </c>
      <c r="F15" s="52">
        <f t="shared" si="0"/>
        <v>566.73994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2">
        <v>0</v>
      </c>
      <c r="P15" s="52">
        <v>0</v>
      </c>
      <c r="Q15" s="52">
        <v>0</v>
      </c>
      <c r="R15" s="52">
        <v>0</v>
      </c>
      <c r="S15" s="52">
        <v>0</v>
      </c>
      <c r="T15" s="52">
        <v>0</v>
      </c>
      <c r="U15" s="52">
        <v>566.73994</v>
      </c>
      <c r="V15" s="52">
        <v>9.5</v>
      </c>
      <c r="W15" s="52">
        <v>23</v>
      </c>
      <c r="X15" s="52">
        <v>14</v>
      </c>
      <c r="Y15" s="52">
        <v>1</v>
      </c>
      <c r="Z15" s="52">
        <v>2.8</v>
      </c>
      <c r="AA15" s="52">
        <v>3</v>
      </c>
      <c r="AB15" s="52">
        <v>1</v>
      </c>
      <c r="AC15" s="52">
        <v>0</v>
      </c>
      <c r="AD15" s="52">
        <v>3</v>
      </c>
      <c r="AE15" s="52">
        <v>185</v>
      </c>
      <c r="AF15" s="52">
        <v>0</v>
      </c>
      <c r="AG15" s="52">
        <v>4</v>
      </c>
      <c r="AH15" s="52">
        <v>0</v>
      </c>
      <c r="AI15" s="52">
        <v>3</v>
      </c>
      <c r="AJ15" s="52">
        <v>9</v>
      </c>
      <c r="AK15" s="52">
        <v>30</v>
      </c>
      <c r="AL15" s="52">
        <v>0</v>
      </c>
      <c r="AM15" s="52">
        <v>0</v>
      </c>
      <c r="AN15" s="52">
        <v>0</v>
      </c>
      <c r="AO15" s="52">
        <v>20</v>
      </c>
      <c r="AP15" s="52">
        <v>65</v>
      </c>
      <c r="AQ15" s="52">
        <v>0</v>
      </c>
      <c r="AR15" s="52">
        <v>0</v>
      </c>
      <c r="AS15" s="52">
        <v>25</v>
      </c>
      <c r="AT15" s="52">
        <v>15</v>
      </c>
      <c r="AU15" s="52">
        <v>0</v>
      </c>
      <c r="AV15" s="52">
        <v>153.43994</v>
      </c>
      <c r="AW15" s="52">
        <v>0</v>
      </c>
      <c r="AX15" s="52">
        <v>0</v>
      </c>
      <c r="AY15" s="52">
        <v>0</v>
      </c>
      <c r="AZ15" s="52">
        <v>0</v>
      </c>
      <c r="BA15" s="52">
        <v>0</v>
      </c>
      <c r="BB15" s="52">
        <v>0</v>
      </c>
      <c r="BC15" s="52">
        <v>0</v>
      </c>
      <c r="BD15" s="52">
        <v>0</v>
      </c>
      <c r="BE15" s="52">
        <v>0</v>
      </c>
      <c r="BF15" s="52">
        <v>0</v>
      </c>
      <c r="BG15" s="52">
        <v>0</v>
      </c>
      <c r="BH15" s="52">
        <v>0</v>
      </c>
      <c r="BI15" s="52">
        <v>0</v>
      </c>
      <c r="BJ15" s="52">
        <v>0</v>
      </c>
      <c r="BK15" s="52">
        <v>0</v>
      </c>
      <c r="BL15" s="52">
        <v>0</v>
      </c>
      <c r="BM15" s="52">
        <v>0</v>
      </c>
      <c r="BN15" s="52">
        <v>0</v>
      </c>
      <c r="BO15" s="52">
        <v>0</v>
      </c>
      <c r="BP15" s="52">
        <v>0</v>
      </c>
      <c r="BQ15" s="52">
        <v>0</v>
      </c>
      <c r="BR15" s="52">
        <v>0</v>
      </c>
      <c r="BS15" s="52">
        <v>0</v>
      </c>
      <c r="BT15" s="52">
        <v>0</v>
      </c>
      <c r="BU15" s="52">
        <v>0</v>
      </c>
      <c r="BV15" s="52">
        <v>0</v>
      </c>
      <c r="BW15" s="52">
        <v>0</v>
      </c>
      <c r="BX15" s="52">
        <v>0</v>
      </c>
      <c r="BY15" s="52">
        <v>0</v>
      </c>
      <c r="BZ15" s="52">
        <v>0</v>
      </c>
      <c r="CA15" s="52">
        <v>0</v>
      </c>
      <c r="CB15" s="52">
        <v>0</v>
      </c>
      <c r="CC15" s="52">
        <v>0</v>
      </c>
      <c r="CD15" s="52">
        <v>0</v>
      </c>
      <c r="CE15" s="52">
        <v>0</v>
      </c>
      <c r="CF15" s="52">
        <v>0</v>
      </c>
      <c r="CG15" s="52">
        <v>0</v>
      </c>
      <c r="CH15" s="52">
        <v>0</v>
      </c>
      <c r="CI15" s="52">
        <v>0</v>
      </c>
      <c r="CJ15" s="52">
        <v>0</v>
      </c>
      <c r="CK15" s="52">
        <v>0</v>
      </c>
      <c r="CL15" s="52">
        <v>0</v>
      </c>
      <c r="CM15" s="52">
        <v>0</v>
      </c>
      <c r="CN15" s="52">
        <v>0</v>
      </c>
      <c r="CO15" s="52">
        <v>0</v>
      </c>
      <c r="CP15" s="52">
        <v>0</v>
      </c>
      <c r="CQ15" s="52">
        <v>0</v>
      </c>
      <c r="CR15" s="52">
        <v>0</v>
      </c>
      <c r="CS15" s="52">
        <v>0</v>
      </c>
      <c r="CT15" s="52">
        <v>0</v>
      </c>
      <c r="CU15" s="52">
        <v>0</v>
      </c>
      <c r="CV15" s="52">
        <v>0</v>
      </c>
      <c r="CW15" s="52">
        <v>0</v>
      </c>
      <c r="CX15" s="52">
        <v>0</v>
      </c>
      <c r="CY15" s="52">
        <v>0</v>
      </c>
      <c r="CZ15" s="52">
        <v>0</v>
      </c>
      <c r="DA15" s="52">
        <v>0</v>
      </c>
      <c r="DB15" s="52">
        <v>0</v>
      </c>
      <c r="DC15" s="52">
        <v>0</v>
      </c>
      <c r="DD15" s="52">
        <v>0</v>
      </c>
      <c r="DE15" s="52">
        <v>0</v>
      </c>
      <c r="DF15" s="52">
        <v>0</v>
      </c>
      <c r="DG15" s="52">
        <v>0</v>
      </c>
      <c r="DH15" s="52">
        <v>0</v>
      </c>
      <c r="DI15" s="52">
        <v>0</v>
      </c>
    </row>
    <row r="16" spans="1:113" ht="18" customHeight="1">
      <c r="A16" s="51" t="s">
        <v>85</v>
      </c>
      <c r="B16" s="51" t="s">
        <v>70</v>
      </c>
      <c r="C16" s="51" t="s">
        <v>86</v>
      </c>
      <c r="D16" s="51" t="s">
        <v>71</v>
      </c>
      <c r="E16" s="51" t="s">
        <v>87</v>
      </c>
      <c r="F16" s="52">
        <f t="shared" si="0"/>
        <v>121.143139</v>
      </c>
      <c r="G16" s="52">
        <v>121.143139</v>
      </c>
      <c r="H16" s="52">
        <v>0</v>
      </c>
      <c r="I16" s="52">
        <v>0</v>
      </c>
      <c r="J16" s="52">
        <v>0</v>
      </c>
      <c r="K16" s="52">
        <v>0</v>
      </c>
      <c r="L16" s="52">
        <v>0</v>
      </c>
      <c r="M16" s="52">
        <v>0</v>
      </c>
      <c r="N16" s="52">
        <v>0</v>
      </c>
      <c r="O16" s="52">
        <v>0</v>
      </c>
      <c r="P16" s="52">
        <v>0</v>
      </c>
      <c r="Q16" s="52">
        <v>0</v>
      </c>
      <c r="R16" s="52">
        <v>121.143139</v>
      </c>
      <c r="S16" s="52">
        <v>0</v>
      </c>
      <c r="T16" s="52">
        <v>0</v>
      </c>
      <c r="U16" s="52">
        <v>0</v>
      </c>
      <c r="V16" s="52">
        <v>0</v>
      </c>
      <c r="W16" s="52">
        <v>0</v>
      </c>
      <c r="X16" s="52">
        <v>0</v>
      </c>
      <c r="Y16" s="52">
        <v>0</v>
      </c>
      <c r="Z16" s="52">
        <v>0</v>
      </c>
      <c r="AA16" s="52">
        <v>0</v>
      </c>
      <c r="AB16" s="52">
        <v>0</v>
      </c>
      <c r="AC16" s="52">
        <v>0</v>
      </c>
      <c r="AD16" s="52">
        <v>0</v>
      </c>
      <c r="AE16" s="52">
        <v>0</v>
      </c>
      <c r="AF16" s="52">
        <v>0</v>
      </c>
      <c r="AG16" s="52">
        <v>0</v>
      </c>
      <c r="AH16" s="52">
        <v>0</v>
      </c>
      <c r="AI16" s="52">
        <v>0</v>
      </c>
      <c r="AJ16" s="52">
        <v>0</v>
      </c>
      <c r="AK16" s="52">
        <v>0</v>
      </c>
      <c r="AL16" s="52">
        <v>0</v>
      </c>
      <c r="AM16" s="52">
        <v>0</v>
      </c>
      <c r="AN16" s="52">
        <v>0</v>
      </c>
      <c r="AO16" s="52">
        <v>0</v>
      </c>
      <c r="AP16" s="52">
        <v>0</v>
      </c>
      <c r="AQ16" s="52">
        <v>0</v>
      </c>
      <c r="AR16" s="52">
        <v>0</v>
      </c>
      <c r="AS16" s="52">
        <v>0</v>
      </c>
      <c r="AT16" s="52">
        <v>0</v>
      </c>
      <c r="AU16" s="52">
        <v>0</v>
      </c>
      <c r="AV16" s="52">
        <v>0</v>
      </c>
      <c r="AW16" s="52">
        <v>0</v>
      </c>
      <c r="AX16" s="52">
        <v>0</v>
      </c>
      <c r="AY16" s="52">
        <v>0</v>
      </c>
      <c r="AZ16" s="52">
        <v>0</v>
      </c>
      <c r="BA16" s="52">
        <v>0</v>
      </c>
      <c r="BB16" s="52">
        <v>0</v>
      </c>
      <c r="BC16" s="52">
        <v>0</v>
      </c>
      <c r="BD16" s="52">
        <v>0</v>
      </c>
      <c r="BE16" s="52">
        <v>0</v>
      </c>
      <c r="BF16" s="52">
        <v>0</v>
      </c>
      <c r="BG16" s="52">
        <v>0</v>
      </c>
      <c r="BH16" s="52">
        <v>0</v>
      </c>
      <c r="BI16" s="52">
        <v>0</v>
      </c>
      <c r="BJ16" s="52">
        <v>0</v>
      </c>
      <c r="BK16" s="52">
        <v>0</v>
      </c>
      <c r="BL16" s="52">
        <v>0</v>
      </c>
      <c r="BM16" s="52">
        <v>0</v>
      </c>
      <c r="BN16" s="52">
        <v>0</v>
      </c>
      <c r="BO16" s="52">
        <v>0</v>
      </c>
      <c r="BP16" s="52">
        <v>0</v>
      </c>
      <c r="BQ16" s="52">
        <v>0</v>
      </c>
      <c r="BR16" s="52">
        <v>0</v>
      </c>
      <c r="BS16" s="52">
        <v>0</v>
      </c>
      <c r="BT16" s="52">
        <v>0</v>
      </c>
      <c r="BU16" s="52">
        <v>0</v>
      </c>
      <c r="BV16" s="52">
        <v>0</v>
      </c>
      <c r="BW16" s="52">
        <v>0</v>
      </c>
      <c r="BX16" s="52">
        <v>0</v>
      </c>
      <c r="BY16" s="52">
        <v>0</v>
      </c>
      <c r="BZ16" s="52">
        <v>0</v>
      </c>
      <c r="CA16" s="52">
        <v>0</v>
      </c>
      <c r="CB16" s="52">
        <v>0</v>
      </c>
      <c r="CC16" s="52">
        <v>0</v>
      </c>
      <c r="CD16" s="52">
        <v>0</v>
      </c>
      <c r="CE16" s="52">
        <v>0</v>
      </c>
      <c r="CF16" s="52">
        <v>0</v>
      </c>
      <c r="CG16" s="52">
        <v>0</v>
      </c>
      <c r="CH16" s="52">
        <v>0</v>
      </c>
      <c r="CI16" s="52">
        <v>0</v>
      </c>
      <c r="CJ16" s="52">
        <v>0</v>
      </c>
      <c r="CK16" s="52">
        <v>0</v>
      </c>
      <c r="CL16" s="52">
        <v>0</v>
      </c>
      <c r="CM16" s="52">
        <v>0</v>
      </c>
      <c r="CN16" s="52">
        <v>0</v>
      </c>
      <c r="CO16" s="52">
        <v>0</v>
      </c>
      <c r="CP16" s="52">
        <v>0</v>
      </c>
      <c r="CQ16" s="52">
        <v>0</v>
      </c>
      <c r="CR16" s="52">
        <v>0</v>
      </c>
      <c r="CS16" s="52">
        <v>0</v>
      </c>
      <c r="CT16" s="52">
        <v>0</v>
      </c>
      <c r="CU16" s="52">
        <v>0</v>
      </c>
      <c r="CV16" s="52">
        <v>0</v>
      </c>
      <c r="CW16" s="52">
        <v>0</v>
      </c>
      <c r="CX16" s="52">
        <v>0</v>
      </c>
      <c r="CY16" s="52">
        <v>0</v>
      </c>
      <c r="CZ16" s="52">
        <v>0</v>
      </c>
      <c r="DA16" s="52">
        <v>0</v>
      </c>
      <c r="DB16" s="52">
        <v>0</v>
      </c>
      <c r="DC16" s="52">
        <v>0</v>
      </c>
      <c r="DD16" s="52">
        <v>0</v>
      </c>
      <c r="DE16" s="52">
        <v>0</v>
      </c>
      <c r="DF16" s="52">
        <v>0</v>
      </c>
      <c r="DG16" s="52">
        <v>0</v>
      </c>
      <c r="DH16" s="52">
        <v>0</v>
      </c>
      <c r="DI16" s="52">
        <v>0</v>
      </c>
    </row>
  </sheetData>
  <sheetProtection/>
  <mergeCells count="123">
    <mergeCell ref="A2:DI2"/>
    <mergeCell ref="A4:E4"/>
    <mergeCell ref="G4:T4"/>
    <mergeCell ref="U4:AV4"/>
    <mergeCell ref="AW4:BI4"/>
    <mergeCell ref="BJ4:BN4"/>
    <mergeCell ref="BO4:CA4"/>
    <mergeCell ref="CB4:CR4"/>
    <mergeCell ref="CS4:CU4"/>
    <mergeCell ref="CV4:DA4"/>
    <mergeCell ref="DB4:DD4"/>
    <mergeCell ref="DE4:DI4"/>
    <mergeCell ref="A5:C5"/>
    <mergeCell ref="D5:D6"/>
    <mergeCell ref="E5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I5:DI6"/>
    <mergeCell ref="DC5:DC6"/>
    <mergeCell ref="DD5:DD6"/>
    <mergeCell ref="DE5:DE6"/>
    <mergeCell ref="DF5:DF6"/>
    <mergeCell ref="DG5:DG6"/>
    <mergeCell ref="DH5:DH6"/>
  </mergeCells>
  <printOptions/>
  <pageMargins left="0.699999988079071" right="0.699999988079071" top="0.75" bottom="0.75" header="0.30000001192092896" footer="0.30000001192092896"/>
  <pageSetup errors="blank"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showZeros="0" zoomScalePageLayoutView="0" workbookViewId="0" topLeftCell="E1">
      <selection activeCell="D13" sqref="D13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0.83203125" style="0" customWidth="1"/>
    <col min="5" max="7" width="21.83203125" style="0" customWidth="1"/>
  </cols>
  <sheetData>
    <row r="1" spans="1:7" ht="19.5" customHeight="1">
      <c r="A1" s="32"/>
      <c r="B1" s="32"/>
      <c r="C1" s="32"/>
      <c r="D1" s="33"/>
      <c r="E1" s="32"/>
      <c r="F1" s="32"/>
      <c r="G1" s="13" t="s">
        <v>247</v>
      </c>
    </row>
    <row r="2" spans="1:7" ht="25.5" customHeight="1">
      <c r="A2" s="226" t="s">
        <v>248</v>
      </c>
      <c r="B2" s="226"/>
      <c r="C2" s="226"/>
      <c r="D2" s="226"/>
      <c r="E2" s="226"/>
      <c r="F2" s="226"/>
      <c r="G2" s="226"/>
    </row>
    <row r="3" spans="1:7" ht="19.5" customHeight="1">
      <c r="A3" s="10" t="s">
        <v>1</v>
      </c>
      <c r="B3" s="11"/>
      <c r="C3" s="11"/>
      <c r="D3" s="11"/>
      <c r="E3" s="35"/>
      <c r="F3" s="35"/>
      <c r="G3" s="13" t="s">
        <v>2</v>
      </c>
    </row>
    <row r="4" spans="1:7" ht="19.5" customHeight="1">
      <c r="A4" s="227" t="s">
        <v>249</v>
      </c>
      <c r="B4" s="228"/>
      <c r="C4" s="228"/>
      <c r="D4" s="229"/>
      <c r="E4" s="230" t="s">
        <v>90</v>
      </c>
      <c r="F4" s="230"/>
      <c r="G4" s="230"/>
    </row>
    <row r="5" spans="1:7" ht="19.5" customHeight="1">
      <c r="A5" s="202" t="s">
        <v>61</v>
      </c>
      <c r="B5" s="231"/>
      <c r="C5" s="232" t="s">
        <v>62</v>
      </c>
      <c r="D5" s="234" t="s">
        <v>250</v>
      </c>
      <c r="E5" s="230" t="s">
        <v>51</v>
      </c>
      <c r="F5" s="237" t="s">
        <v>251</v>
      </c>
      <c r="G5" s="239" t="s">
        <v>252</v>
      </c>
    </row>
    <row r="6" spans="1:7" ht="33.75" customHeight="1">
      <c r="A6" s="15" t="s">
        <v>64</v>
      </c>
      <c r="B6" s="16" t="s">
        <v>65</v>
      </c>
      <c r="C6" s="233"/>
      <c r="D6" s="235"/>
      <c r="E6" s="236"/>
      <c r="F6" s="238"/>
      <c r="G6" s="240"/>
    </row>
    <row r="7" spans="1:7" ht="19.5" customHeight="1">
      <c r="A7" s="39" t="s">
        <v>39</v>
      </c>
      <c r="B7" s="45" t="s">
        <v>39</v>
      </c>
      <c r="C7" s="47" t="s">
        <v>39</v>
      </c>
      <c r="D7" s="39" t="s">
        <v>51</v>
      </c>
      <c r="E7" s="40">
        <v>1605.80198</v>
      </c>
      <c r="F7" s="41">
        <v>1567.330427</v>
      </c>
      <c r="G7" s="48">
        <v>38.471553</v>
      </c>
    </row>
    <row r="8" spans="1:7" ht="19.5" customHeight="1">
      <c r="A8" s="39" t="s">
        <v>39</v>
      </c>
      <c r="B8" s="45" t="s">
        <v>39</v>
      </c>
      <c r="C8" s="47" t="s">
        <v>39</v>
      </c>
      <c r="D8" s="39" t="s">
        <v>67</v>
      </c>
      <c r="E8" s="40">
        <v>1605.80198</v>
      </c>
      <c r="F8" s="41">
        <v>1567.330427</v>
      </c>
      <c r="G8" s="48">
        <v>38.471553</v>
      </c>
    </row>
    <row r="9" spans="1:7" ht="19.5" customHeight="1">
      <c r="A9" s="39" t="s">
        <v>39</v>
      </c>
      <c r="B9" s="45" t="s">
        <v>39</v>
      </c>
      <c r="C9" s="47" t="s">
        <v>39</v>
      </c>
      <c r="D9" s="39" t="s">
        <v>253</v>
      </c>
      <c r="E9" s="40">
        <v>1433.406827</v>
      </c>
      <c r="F9" s="41">
        <v>1433.406827</v>
      </c>
      <c r="G9" s="48">
        <v>0</v>
      </c>
    </row>
    <row r="10" spans="1:7" ht="19.5" customHeight="1">
      <c r="A10" s="39" t="s">
        <v>254</v>
      </c>
      <c r="B10" s="45" t="s">
        <v>86</v>
      </c>
      <c r="C10" s="47" t="s">
        <v>71</v>
      </c>
      <c r="D10" s="39" t="s">
        <v>255</v>
      </c>
      <c r="E10" s="40">
        <v>436.17</v>
      </c>
      <c r="F10" s="41">
        <v>436.17</v>
      </c>
      <c r="G10" s="48">
        <v>0</v>
      </c>
    </row>
    <row r="11" spans="1:7" ht="19.5" customHeight="1">
      <c r="A11" s="39" t="s">
        <v>254</v>
      </c>
      <c r="B11" s="45" t="s">
        <v>70</v>
      </c>
      <c r="C11" s="47" t="s">
        <v>71</v>
      </c>
      <c r="D11" s="39" t="s">
        <v>256</v>
      </c>
      <c r="E11" s="40">
        <v>35.3184</v>
      </c>
      <c r="F11" s="41">
        <v>35.3184</v>
      </c>
      <c r="G11" s="48">
        <v>0</v>
      </c>
    </row>
    <row r="12" spans="1:7" ht="19.5" customHeight="1">
      <c r="A12" s="39" t="s">
        <v>254</v>
      </c>
      <c r="B12" s="45" t="s">
        <v>257</v>
      </c>
      <c r="C12" s="47" t="s">
        <v>71</v>
      </c>
      <c r="D12" s="39" t="s">
        <v>258</v>
      </c>
      <c r="E12" s="40">
        <v>207.48</v>
      </c>
      <c r="F12" s="41">
        <v>207.48</v>
      </c>
      <c r="G12" s="48">
        <v>0</v>
      </c>
    </row>
    <row r="13" spans="1:7" ht="19.5" customHeight="1">
      <c r="A13" s="39" t="s">
        <v>254</v>
      </c>
      <c r="B13" s="45" t="s">
        <v>259</v>
      </c>
      <c r="C13" s="47" t="s">
        <v>71</v>
      </c>
      <c r="D13" s="147" t="s">
        <v>333</v>
      </c>
      <c r="E13" s="40">
        <v>309.8035</v>
      </c>
      <c r="F13" s="41">
        <v>309.8035</v>
      </c>
      <c r="G13" s="48">
        <v>0</v>
      </c>
    </row>
    <row r="14" spans="1:7" ht="19.5" customHeight="1">
      <c r="A14" s="39" t="s">
        <v>254</v>
      </c>
      <c r="B14" s="45" t="s">
        <v>260</v>
      </c>
      <c r="C14" s="47" t="s">
        <v>71</v>
      </c>
      <c r="D14" s="39" t="s">
        <v>261</v>
      </c>
      <c r="E14" s="40">
        <v>123.044946</v>
      </c>
      <c r="F14" s="41">
        <v>123.044946</v>
      </c>
      <c r="G14" s="48">
        <v>0</v>
      </c>
    </row>
    <row r="15" spans="1:7" ht="19.5" customHeight="1">
      <c r="A15" s="39" t="s">
        <v>254</v>
      </c>
      <c r="B15" s="45" t="s">
        <v>262</v>
      </c>
      <c r="C15" s="47" t="s">
        <v>71</v>
      </c>
      <c r="D15" s="39" t="s">
        <v>263</v>
      </c>
      <c r="E15" s="40">
        <v>61.522473</v>
      </c>
      <c r="F15" s="41">
        <v>61.522473</v>
      </c>
      <c r="G15" s="48">
        <v>0</v>
      </c>
    </row>
    <row r="16" spans="1:7" ht="19.5" customHeight="1">
      <c r="A16" s="39" t="s">
        <v>254</v>
      </c>
      <c r="B16" s="45" t="s">
        <v>264</v>
      </c>
      <c r="C16" s="47" t="s">
        <v>71</v>
      </c>
      <c r="D16" s="39" t="s">
        <v>265</v>
      </c>
      <c r="E16" s="40">
        <v>76.257843</v>
      </c>
      <c r="F16" s="41">
        <v>76.257843</v>
      </c>
      <c r="G16" s="48">
        <v>0</v>
      </c>
    </row>
    <row r="17" spans="1:7" ht="19.5" customHeight="1">
      <c r="A17" s="39" t="s">
        <v>254</v>
      </c>
      <c r="B17" s="45" t="s">
        <v>266</v>
      </c>
      <c r="C17" s="47" t="s">
        <v>71</v>
      </c>
      <c r="D17" s="39" t="s">
        <v>267</v>
      </c>
      <c r="E17" s="40">
        <v>59.990526</v>
      </c>
      <c r="F17" s="41">
        <v>59.990526</v>
      </c>
      <c r="G17" s="48">
        <v>0</v>
      </c>
    </row>
    <row r="18" spans="1:7" ht="19.5" customHeight="1">
      <c r="A18" s="39" t="s">
        <v>254</v>
      </c>
      <c r="B18" s="45" t="s">
        <v>268</v>
      </c>
      <c r="C18" s="47" t="s">
        <v>71</v>
      </c>
      <c r="D18" s="39" t="s">
        <v>269</v>
      </c>
      <c r="E18" s="40">
        <v>121.143139</v>
      </c>
      <c r="F18" s="41">
        <v>121.143139</v>
      </c>
      <c r="G18" s="48">
        <v>0</v>
      </c>
    </row>
    <row r="19" spans="1:7" ht="19.5" customHeight="1">
      <c r="A19" s="39" t="s">
        <v>254</v>
      </c>
      <c r="B19" s="45" t="s">
        <v>79</v>
      </c>
      <c r="C19" s="47" t="s">
        <v>71</v>
      </c>
      <c r="D19" s="39" t="s">
        <v>270</v>
      </c>
      <c r="E19" s="40">
        <v>2.676</v>
      </c>
      <c r="F19" s="41">
        <v>2.676</v>
      </c>
      <c r="G19" s="48">
        <v>0</v>
      </c>
    </row>
    <row r="20" spans="1:7" ht="19.5" customHeight="1">
      <c r="A20" s="39" t="s">
        <v>39</v>
      </c>
      <c r="B20" s="45" t="s">
        <v>39</v>
      </c>
      <c r="C20" s="47" t="s">
        <v>39</v>
      </c>
      <c r="D20" s="39" t="s">
        <v>271</v>
      </c>
      <c r="E20" s="40">
        <v>38.471553</v>
      </c>
      <c r="F20" s="41">
        <v>0</v>
      </c>
      <c r="G20" s="48">
        <v>38.471553</v>
      </c>
    </row>
    <row r="21" spans="1:7" ht="19.5" customHeight="1">
      <c r="A21" s="39" t="s">
        <v>272</v>
      </c>
      <c r="B21" s="45" t="s">
        <v>273</v>
      </c>
      <c r="C21" s="47" t="s">
        <v>71</v>
      </c>
      <c r="D21" s="39" t="s">
        <v>274</v>
      </c>
      <c r="E21" s="40">
        <v>14.898888</v>
      </c>
      <c r="F21" s="41">
        <v>0</v>
      </c>
      <c r="G21" s="48">
        <v>14.898888</v>
      </c>
    </row>
    <row r="22" spans="1:7" ht="19.5" customHeight="1">
      <c r="A22" s="39" t="s">
        <v>272</v>
      </c>
      <c r="B22" s="45" t="s">
        <v>275</v>
      </c>
      <c r="C22" s="47" t="s">
        <v>71</v>
      </c>
      <c r="D22" s="147" t="s">
        <v>331</v>
      </c>
      <c r="E22" s="40">
        <v>21.172665</v>
      </c>
      <c r="F22" s="41">
        <v>0</v>
      </c>
      <c r="G22" s="48">
        <v>21.172665</v>
      </c>
    </row>
    <row r="23" spans="1:7" ht="19.5" customHeight="1">
      <c r="A23" s="39" t="s">
        <v>272</v>
      </c>
      <c r="B23" s="45" t="s">
        <v>79</v>
      </c>
      <c r="C23" s="47" t="s">
        <v>71</v>
      </c>
      <c r="D23" s="147" t="s">
        <v>332</v>
      </c>
      <c r="E23" s="40">
        <v>2.4</v>
      </c>
      <c r="F23" s="41">
        <v>0</v>
      </c>
      <c r="G23" s="48">
        <v>2.4</v>
      </c>
    </row>
    <row r="24" spans="1:7" ht="19.5" customHeight="1">
      <c r="A24" s="39" t="s">
        <v>39</v>
      </c>
      <c r="B24" s="45" t="s">
        <v>39</v>
      </c>
      <c r="C24" s="47" t="s">
        <v>39</v>
      </c>
      <c r="D24" s="39" t="s">
        <v>148</v>
      </c>
      <c r="E24" s="40">
        <v>133.9236</v>
      </c>
      <c r="F24" s="41">
        <v>133.9236</v>
      </c>
      <c r="G24" s="48">
        <v>0</v>
      </c>
    </row>
    <row r="25" spans="1:7" ht="19.5" customHeight="1">
      <c r="A25" s="39" t="s">
        <v>276</v>
      </c>
      <c r="B25" s="45" t="s">
        <v>69</v>
      </c>
      <c r="C25" s="47" t="s">
        <v>71</v>
      </c>
      <c r="D25" s="39" t="s">
        <v>277</v>
      </c>
      <c r="E25" s="40">
        <v>9.9144</v>
      </c>
      <c r="F25" s="41">
        <v>9.9144</v>
      </c>
      <c r="G25" s="48">
        <v>0</v>
      </c>
    </row>
    <row r="26" spans="1:7" ht="19.5" customHeight="1">
      <c r="A26" s="39" t="s">
        <v>276</v>
      </c>
      <c r="B26" s="45" t="s">
        <v>79</v>
      </c>
      <c r="C26" s="47" t="s">
        <v>71</v>
      </c>
      <c r="D26" s="39" t="s">
        <v>278</v>
      </c>
      <c r="E26" s="40">
        <v>124.0092</v>
      </c>
      <c r="F26" s="41">
        <v>124.0092</v>
      </c>
      <c r="G26" s="48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0" fitToWidth="1" horizontalDpi="600" verticalDpi="600" orientation="landscape" paperSize="9"/>
  <headerFooter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2020-06-28T08:19:09Z</cp:lastPrinted>
  <dcterms:created xsi:type="dcterms:W3CDTF">2020-06-22T01:13:27Z</dcterms:created>
  <dcterms:modified xsi:type="dcterms:W3CDTF">2020-06-28T08:23:02Z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