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  <sheet name="7" sheetId="16" r:id="rId16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3">'1-2'!$A$1:$K$16</definedName>
    <definedName name="_xlnm.Print_Area" localSheetId="5">'2-1'!$A$1:$R$16</definedName>
    <definedName name="_xlnm.Print_Area" localSheetId="8">'3-2'!$A$1:$F$10</definedName>
    <definedName name="_xlnm.Print_Area" localSheetId="10">'4'!$A$1:$H$16</definedName>
    <definedName name="_xlnm.Print_Area" localSheetId="12">'5'!$A$1:$H$17</definedName>
    <definedName name="_xlnm.Print_Area">#N/A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<sst xmlns="http://schemas.openxmlformats.org/spreadsheetml/2006/main" count="1322" uniqueCount="458">
  <si>
    <t>凉山州林业调查规划设计院</t>
  </si>
  <si>
    <t>2021年部门预算</t>
  </si>
  <si>
    <t>报送日期：      年    月    日</t>
  </si>
  <si>
    <t>部门收支总表</t>
  </si>
  <si>
    <t>单位名称： 凉山州林业调查规划设计院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</si>
  <si>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</si>
  <si>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</si>
  <si>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</si>
  <si>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</si>
  <si>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</si>
  <si>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</si>
  <si>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</si>
  <si>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</si>
  <si>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</si>
  <si>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</si>
  <si>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</si>
  <si>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</si>
  <si>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</si>
  <si>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</si>
  <si>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</si>
  <si>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</si>
  <si>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</si>
  <si>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</si>
  <si>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</si>
  <si>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</si>
  <si>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</si>
  <si>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</si>
  <si>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</si>
  <si>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</si>
  <si>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</si>
  <si>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</si>
  <si>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</si>
  <si>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</si>
  <si>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</si>
  <si>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</si>
  <si>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</si>
  <si>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</si>
  <si>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</si>
  <si>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</si>
  <si>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</si>
  <si>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</si>
  <si>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</si>
  <si>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</si>
  <si>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</si>
  <si>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</si>
  <si>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</si>
  <si>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</si>
  <si>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</si>
  <si>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</si>
  <si>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</si>
  <si>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</si>
  <si>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</si>
  <si>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</si>
  <si>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</si>
  <si>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</si>
  <si>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</si>
  <si>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</si>
  <si>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</si>
  <si>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</si>
  <si>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</si>
  <si>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</si>
  <si>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</si>
  <si>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</si>
  <si>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</si>
  <si>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</si>
  <si>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</si>
  <si>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</si>
  <si>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</si>
  <si>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</si>
  <si>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</si>
  <si>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</si>
  <si>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</si>
  <si>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</si>
  <si>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</si>
  <si>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</si>
  <si>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208</t>
  </si>
  <si>
    <t>05</t>
  </si>
  <si>
    <t>02</t>
  </si>
  <si>
    <t>901046</t>
  </si>
  <si>
    <t xml:space="preserve">  事业单位离退休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</si>
  <si>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</si>
  <si>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</si>
  <si>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</si>
  <si>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</si>
  <si>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</si>
  <si>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</si>
  <si>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99</t>
  </si>
  <si>
    <t xml:space="preserve">  其他行政事业单位医疗支出</t>
  </si>
  <si>
    <t>213</t>
  </si>
  <si>
    <t>04</t>
  </si>
  <si>
    <t xml:space="preserve">  事业机构</t>
  </si>
  <si>
    <t xml:space="preserve">  其他林业和草原支出</t>
  </si>
  <si>
    <t>221</t>
  </si>
  <si>
    <t>01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</si>
  <si>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</si>
  <si>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</si>
  <si>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</si>
  <si>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</si>
  <si>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</si>
  <si>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</si>
  <si>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</si>
  <si>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</si>
  <si>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</si>
  <si>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</si>
  <si>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</si>
  <si>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</si>
  <si>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</si>
  <si>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</si>
  <si>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</si>
  <si>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</si>
  <si>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</si>
  <si>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</si>
  <si>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</si>
  <si>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</si>
  <si>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</si>
  <si>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</si>
  <si>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</si>
  <si>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</si>
  <si>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</si>
  <si>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</si>
  <si>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</si>
  <si>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</si>
  <si>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</si>
  <si>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</si>
  <si>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</si>
  <si>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</si>
  <si>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</si>
  <si>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</si>
  <si>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</si>
  <si>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</si>
  <si>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</si>
  <si>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</si>
  <si>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</si>
  <si>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</si>
  <si>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</si>
  <si>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</si>
  <si>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</si>
  <si>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</si>
  <si>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</si>
  <si>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</si>
  <si>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</si>
  <si>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</si>
  <si>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</si>
  <si>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</si>
  <si>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</si>
  <si>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</si>
  <si>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</si>
  <si>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</si>
  <si>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</si>
  <si>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</si>
  <si>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</si>
  <si>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</si>
  <si>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</si>
  <si>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</si>
  <si>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</si>
  <si>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</si>
  <si>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</si>
  <si>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</si>
  <si>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</si>
  <si>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</si>
  <si>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</si>
  <si>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</si>
  <si>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</si>
  <si>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</si>
  <si>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</si>
  <si>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</si>
  <si>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</si>
  <si>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</si>
  <si>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</si>
  <si>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</si>
  <si>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</si>
  <si>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</si>
  <si>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</si>
  <si>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</si>
  <si>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</si>
  <si>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</si>
  <si>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</si>
  <si>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</si>
  <si>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</si>
  <si>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</si>
  <si>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</si>
  <si>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</si>
  <si>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</si>
  <si>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</si>
  <si>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</si>
  <si>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</si>
  <si>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</si>
  <si>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</si>
  <si>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</si>
  <si>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</si>
  <si>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</si>
  <si>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</si>
  <si>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</si>
  <si>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</si>
  <si>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</si>
  <si>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</si>
  <si>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</si>
  <si>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</si>
  <si>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</si>
  <si>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</si>
  <si>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</si>
  <si>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</si>
  <si>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</si>
  <si>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</si>
  <si>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</si>
  <si>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</si>
  <si>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</si>
  <si>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</si>
  <si>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</si>
  <si>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</si>
  <si>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</si>
  <si>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</si>
  <si>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</si>
  <si>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</si>
  <si>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</si>
  <si>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</si>
  <si>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</si>
  <si>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</si>
  <si>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</si>
  <si>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</si>
  <si>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</si>
  <si>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</si>
  <si>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</si>
  <si>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</si>
  <si>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</si>
  <si>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</si>
  <si>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</si>
  <si>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</si>
  <si>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</si>
  <si>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</si>
  <si>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</si>
  <si>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</si>
  <si>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</si>
  <si>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</si>
  <si>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</si>
  <si>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</si>
  <si>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</si>
  <si>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</si>
  <si>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</si>
  <si>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</si>
  <si>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</si>
  <si>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</si>
  <si>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</si>
  <si>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</si>
  <si>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</si>
  <si>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</si>
  <si>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</si>
  <si>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</si>
  <si>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</si>
  <si>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</si>
  <si>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</si>
  <si>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</si>
  <si>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</si>
  <si>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</si>
  <si>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</si>
  <si>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</si>
  <si>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</si>
  <si>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</si>
  <si>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</si>
  <si>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</si>
  <si>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</si>
  <si>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</si>
  <si>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</si>
  <si>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</si>
  <si>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</si>
  <si>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</si>
  <si>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</si>
  <si>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</si>
  <si>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</si>
  <si>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</si>
  <si>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</si>
  <si>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</si>
  <si>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</si>
  <si>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</si>
  <si>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</si>
  <si>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</si>
  <si>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</si>
  <si>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</si>
  <si>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</si>
  <si>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</si>
  <si>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</si>
  <si>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</si>
  <si>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</si>
  <si>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 xml:space="preserve">    其他工资福利支出</t>
  </si>
  <si>
    <t xml:space="preserve">  商品和服务支出</t>
  </si>
  <si>
    <t>302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</si>
  <si>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</si>
  <si>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</si>
  <si>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</si>
  <si>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</si>
  <si>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</si>
  <si>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>303</t>
  </si>
  <si>
    <t xml:space="preserve">    生活补助</t>
  </si>
  <si>
    <t xml:space="preserve">    其他对个人和家庭的补助支出</t>
  </si>
  <si>
    <t>表3-2</t>
  </si>
  <si>
    <t>一般公共预算项目支出预算表</t>
  </si>
  <si>
    <t>单位名称（项目）</t>
  </si>
  <si>
    <t>金额</t>
  </si>
  <si>
    <t xml:space="preserve">    2021年林业作业设计、州林业调查费</t>
  </si>
  <si>
    <t xml:space="preserve">    森林资源年度动态监测费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</si>
  <si>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</si>
  <si>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</si>
  <si>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</si>
  <si>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</si>
  <si>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</si>
  <si>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</si>
  <si>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</si>
  <si>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</si>
  <si>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</si>
  <si>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</si>
  <si>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</si>
  <si>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</si>
  <si>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</si>
  <si>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</si>
  <si>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</si>
  <si>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</si>
  <si>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</si>
  <si>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</si>
  <si>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</si>
  <si>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</si>
  <si>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</si>
  <si>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</si>
  <si>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</si>
  <si>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</si>
  <si>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</si>
  <si>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</si>
  <si>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</si>
  <si>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</si>
  <si>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</si>
  <si>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转拨单位</t>
  </si>
  <si>
    <t xml:space="preserve">  凉山州林业调查规划设计院</t>
  </si>
  <si>
    <t>森林资源年度日常监测，掌握动态。</t>
  </si>
  <si>
    <t>森林资源动态监测质量</t>
  </si>
  <si>
    <t>符合国家森林资源动态监测质量要求</t>
  </si>
  <si>
    <t>森林生态系统</t>
  </si>
  <si>
    <t>稳定</t>
  </si>
  <si>
    <t>森林资源决策数据满意度</t>
  </si>
  <si>
    <t>95%以上</t>
  </si>
  <si>
    <t xml:space="preserve">    </t>
  </si>
  <si>
    <t>已批复的征占林地进行现地核实检查</t>
  </si>
  <si>
    <t>每个县（市）抽取5宗</t>
  </si>
  <si>
    <t>政府森林资源决策数据是否准确</t>
  </si>
  <si>
    <t>准确</t>
  </si>
  <si>
    <t>州级森林资源动态监测财政补助标准（万元/县）</t>
  </si>
  <si>
    <t>1.5万元</t>
  </si>
  <si>
    <t>当年森林资源动态监测完成率(%)</t>
  </si>
  <si>
    <t>达到100%。</t>
  </si>
  <si>
    <t>森林资源动态监测数量</t>
  </si>
  <si>
    <t>17个县（市）</t>
  </si>
  <si>
    <t xml:space="preserve">    2020年结转2021年使用：zhk20200133-2020年林业作业设计、州林业调查费</t>
  </si>
  <si>
    <t xml:space="preserve">    2020年结转2021年使用：zhk20200134-2020年林业作业设计、州林业调查费</t>
  </si>
  <si>
    <t xml:space="preserve">    2020年结转2021年使用：zhk20200135-2020年林业作业设计、州林业调查费</t>
  </si>
  <si>
    <t xml:space="preserve">    2020年结转2021年使用：zhk20200136-2020年林业作业设计、州林业调查费</t>
  </si>
  <si>
    <t xml:space="preserve">    2020年结转2021年使用：zhk20200137-2020年林业作业设计、州林业调查费</t>
  </si>
  <si>
    <t xml:space="preserve">    2020年结转2021年使用：zhk20200138-2020年林业作业设计、州林业调查费</t>
  </si>
  <si>
    <t xml:space="preserve">    2020年结转2021年使用：zhk20200139-2020年林业作业设计、州林业调查费</t>
  </si>
  <si>
    <t xml:space="preserve">    2020年结转2021年使用：zhk20200140-2020年林业作业设计、州林业调查费</t>
  </si>
  <si>
    <t xml:space="preserve">    2020年结转2021年使用：zhk20200141-2020年林业作业设计、州林业调查费</t>
  </si>
  <si>
    <t xml:space="preserve">    2020年结转2021年使用：zhk20200142-2020年林业作业设计、州林业调查费</t>
  </si>
  <si>
    <t xml:space="preserve">    2020年结转2021年使用：zhk20200143-2020年林业作业设计、州林业调查费</t>
  </si>
  <si>
    <t xml:space="preserve">    2020年结转2021年使用：zhk20200144-2020年林业作业设计、州林业调查费</t>
  </si>
  <si>
    <t xml:space="preserve">    2020年结转2021年使用：zhk20200145-2020年林业作业设计、州林业调查费</t>
  </si>
  <si>
    <t xml:space="preserve">    2020年结转2021年使用：zhk20200146-2020年林业作业设计、州林业调查费</t>
  </si>
  <si>
    <t xml:space="preserve">    2020年结转2021年使用：zhk20200147-2020年林业作业设计、州林业调查费</t>
  </si>
  <si>
    <t xml:space="preserve">    2020年结转2021年使用：zhk20200148-2020年林业作业设计、州林业调查费</t>
  </si>
  <si>
    <t xml:space="preserve">    2020年结转2021年使用：zhk20200149-2020年林业作业设计、州林业调查费</t>
  </si>
  <si>
    <t xml:space="preserve">    2020年结转2021年使用：zhk20200151-2020年林业作业设计、州林业调查费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</si>
  <si>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</si>
  <si>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</si>
  <si>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</si>
  <si>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</si>
  <si>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</si>
  <si>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</t>
  </si>
  <si>
    <t>总额</t>
  </si>
  <si>
    <t>林业调查、规划设计工作</t>
  </si>
  <si>
    <t>开展森林资源、野生动物资源、湿地资源、荒漠化土地、草原修复和保护等调查监测和评价；森林分类区划界定；建设项目使用林地可行性报告编制工作；林业地理信息系统建设；森林资源规划设计调查；实施方案编制；林业专项核查和资源认定；林业作业设计调查；林业数表编制；林业行业标准制定。</t>
  </si>
  <si>
    <t>工作任务2</t>
  </si>
  <si>
    <t>工作任务5</t>
  </si>
  <si>
    <t>工作任务6</t>
  </si>
  <si>
    <t>工作任务9</t>
  </si>
  <si>
    <t>金额合计</t>
  </si>
  <si>
    <t>年度
总体
目标</t>
  </si>
  <si>
    <t>完成全州2021年森林资源、野生动植物资源、湿地资源、荒漠化土地、草原修复等调查监测与评价；森林分类区划界定；林业地理信息系统建设；森林资源规划设计调查；林地征占用规划设计；林业专项核查和资源认定；林业作业设计调查；林业工程规划设计；林业行业标准制定等。</t>
  </si>
  <si>
    <t>绩效目标</t>
  </si>
  <si>
    <t>一级指标</t>
  </si>
  <si>
    <t>二级指标</t>
  </si>
  <si>
    <t>三级指标序号</t>
  </si>
  <si>
    <t>完成指标</t>
  </si>
  <si>
    <t>数量指标</t>
  </si>
  <si>
    <t>完成全州林业各类设计、调查、检查合同个数</t>
  </si>
  <si>
    <t>大于25个。</t>
  </si>
  <si>
    <t>全州森林资源动态监测</t>
  </si>
  <si>
    <t>全部17个县、市。</t>
  </si>
  <si>
    <t>质量指标</t>
  </si>
  <si>
    <t>合同优秀率</t>
  </si>
  <si>
    <t>大于80%。</t>
  </si>
  <si>
    <t>时效指标</t>
  </si>
  <si>
    <t>合同按期完成率</t>
  </si>
  <si>
    <t>经济效益指标</t>
  </si>
  <si>
    <t>非税收入完成率</t>
  </si>
  <si>
    <t>努力完成非税收入目标。</t>
  </si>
  <si>
    <t>从业带动能力</t>
  </si>
  <si>
    <t>在项目施实过程中，可以带动当地村名增加一定的收入。</t>
  </si>
  <si>
    <t>社会效益指标</t>
  </si>
  <si>
    <t>提供良好林业服务基础，努力提高全州林业服务能力</t>
  </si>
  <si>
    <t>较上年有所提升。</t>
  </si>
  <si>
    <t>可持续影响指标</t>
  </si>
  <si>
    <t>动态监测次数</t>
  </si>
  <si>
    <t>对全州各县要不少于一次以上的实地踏查。</t>
  </si>
  <si>
    <t>职工满意度</t>
  </si>
  <si>
    <t>满意度大于98%以上。</t>
  </si>
  <si>
    <t>上级主管局和服务对象</t>
  </si>
  <si>
    <t>满意度大于90%以上。</t>
  </si>
  <si>
    <t>表7</t>
  </si>
  <si>
    <t>2021年州对县（市）转移支付项目绩效目标表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</si>
  <si>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</si>
  <si>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</si>
  <si>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</si>
  <si>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</si>
  <si>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</si>
  <si>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</si>
  <si>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</si>
  <si>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</si>
  <si>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</si>
  <si>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</si>
  <si>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</si>
  <si>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</si>
  <si>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</si>
  <si>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</si>
  <si>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</si>
  <si>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</si>
  <si>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</si>
  <si>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</si>
  <si>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</si>
  <si>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</si>
  <si>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</si>
  <si>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</si>
  <si>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</si>
  <si>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总体
目标</t>
  </si>
  <si>
    <t>中长期目标（20××年—20××+n年）</t>
  </si>
  <si>
    <t xml:space="preserve">
</t>
  </si>
  <si>
    <t>绩
效
指
标</t>
  </si>
  <si>
    <t>一级
指标</t>
  </si>
  <si>
    <t>指标值（包含数字及文字描述）</t>
  </si>
  <si>
    <t>项目完成</t>
  </si>
  <si>
    <t xml:space="preserve"> 指标1：</t>
  </si>
  <si>
    <t xml:space="preserve"> 指标2：</t>
  </si>
  <si>
    <t xml:space="preserve"> ……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</si>
  <si>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</si>
  <si>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</si>
  <si>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</si>
  <si>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</si>
  <si>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</si>
  <si>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</si>
  <si>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</si>
  <si>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表6-1</t>
  </si>
  <si>
    <t>表6</t>
  </si>
  <si>
    <t>表1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</si>
</sst>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0_);[Red]\(#,##0\)"/>
  </numFmts>
  <fonts count="6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6"/>
      <color indexed="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黑体"/>
      <family val="3"/>
    </font>
    <font>
      <sz val="10"/>
      <color indexed="8"/>
      <name val="宋体"/>
      <family val="0"/>
    </font>
    <font>
      <sz val="16"/>
      <name val="方正小标宋简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192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5" fillId="33" borderId="8" applyNumberFormat="0" applyAlignment="0" applyProtection="0"/>
    <xf numFmtId="0" fontId="25" fillId="33" borderId="8" applyNumberFormat="0" applyAlignment="0" applyProtection="0"/>
    <xf numFmtId="0" fontId="25" fillId="33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1" fontId="0" fillId="0" borderId="0">
      <alignment/>
      <protection/>
    </xf>
    <xf numFmtId="0" fontId="11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11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9" fillId="38" borderId="14" applyNumberFormat="0" applyAlignment="0" applyProtection="0"/>
    <xf numFmtId="0" fontId="60" fillId="39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40" borderId="0" applyNumberFormat="0" applyBorder="0" applyAlignment="0" applyProtection="0"/>
    <xf numFmtId="0" fontId="65" fillId="38" borderId="17" applyNumberFormat="0" applyAlignment="0" applyProtection="0"/>
    <xf numFmtId="0" fontId="66" fillId="41" borderId="14" applyNumberFormat="0" applyAlignment="0" applyProtection="0"/>
    <xf numFmtId="0" fontId="67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0" fillId="48" borderId="18" applyNumberFormat="0" applyFont="0" applyAlignment="0" applyProtection="0"/>
  </cellStyleXfs>
  <cellXfs count="341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 vertical="center"/>
      <protection/>
    </xf>
    <xf numFmtId="0" fontId="9" fillId="0" borderId="0" xfId="163" applyNumberFormat="1" applyFont="1" applyFill="1" applyBorder="1" applyAlignment="1" applyProtection="1">
      <alignment horizontal="left" vertical="center"/>
      <protection/>
    </xf>
    <xf numFmtId="0" fontId="9" fillId="0" borderId="0" xfId="163" applyNumberFormat="1" applyFont="1" applyFill="1" applyBorder="1" applyAlignment="1" applyProtection="1">
      <alignment horizontal="left"/>
      <protection/>
    </xf>
    <xf numFmtId="0" fontId="9" fillId="0" borderId="0" xfId="163" applyNumberFormat="1" applyFont="1" applyFill="1">
      <alignment/>
      <protection/>
    </xf>
    <xf numFmtId="0" fontId="9" fillId="0" borderId="19" xfId="163" applyNumberFormat="1" applyFont="1" applyFill="1" applyBorder="1" applyAlignment="1">
      <alignment horizontal="center" vertical="center"/>
      <protection/>
    </xf>
    <xf numFmtId="0" fontId="9" fillId="0" borderId="20" xfId="163" applyNumberFormat="1" applyFont="1" applyFill="1" applyBorder="1" applyAlignment="1">
      <alignment horizontal="center" vertical="center"/>
      <protection/>
    </xf>
    <xf numFmtId="0" fontId="9" fillId="0" borderId="21" xfId="163" applyNumberFormat="1" applyFont="1" applyFill="1" applyBorder="1" applyAlignment="1">
      <alignment horizontal="center" vertical="center"/>
      <protection/>
    </xf>
    <xf numFmtId="0" fontId="9" fillId="0" borderId="22" xfId="163" applyNumberFormat="1" applyFont="1" applyFill="1" applyBorder="1" applyAlignment="1">
      <alignment horizontal="center" vertical="center"/>
      <protection/>
    </xf>
    <xf numFmtId="0" fontId="9" fillId="0" borderId="23" xfId="163" applyNumberFormat="1" applyFont="1" applyFill="1" applyBorder="1" applyAlignment="1">
      <alignment vertical="center"/>
      <protection/>
    </xf>
    <xf numFmtId="2" fontId="9" fillId="0" borderId="24" xfId="163" applyNumberFormat="1" applyFont="1" applyBorder="1" applyAlignment="1" applyProtection="1">
      <alignment vertical="center" wrapText="1"/>
      <protection/>
    </xf>
    <xf numFmtId="0" fontId="9" fillId="0" borderId="25" xfId="163" applyNumberFormat="1" applyFont="1" applyFill="1" applyBorder="1" applyAlignment="1">
      <alignment vertical="center"/>
      <protection/>
    </xf>
    <xf numFmtId="2" fontId="9" fillId="0" borderId="20" xfId="163" applyNumberFormat="1" applyFont="1" applyBorder="1" applyAlignment="1" applyProtection="1">
      <alignment vertical="center" wrapText="1"/>
      <protection/>
    </xf>
    <xf numFmtId="2" fontId="9" fillId="0" borderId="26" xfId="163" applyNumberFormat="1" applyFont="1" applyBorder="1" applyAlignment="1" applyProtection="1">
      <alignment vertical="center" wrapText="1"/>
      <protection/>
    </xf>
    <xf numFmtId="2" fontId="9" fillId="0" borderId="27" xfId="163" applyNumberFormat="1" applyFont="1" applyBorder="1" applyAlignment="1" applyProtection="1">
      <alignment vertical="center" wrapText="1"/>
      <protection/>
    </xf>
    <xf numFmtId="2" fontId="9" fillId="0" borderId="28" xfId="163" applyNumberFormat="1" applyFont="1" applyBorder="1" applyAlignment="1" applyProtection="1">
      <alignment vertical="center" wrapText="1"/>
      <protection/>
    </xf>
    <xf numFmtId="2" fontId="9" fillId="0" borderId="29" xfId="163" applyNumberFormat="1" applyFont="1" applyBorder="1" applyAlignment="1" applyProtection="1">
      <alignment vertical="center" wrapText="1"/>
      <protection/>
    </xf>
    <xf numFmtId="1" fontId="9" fillId="0" borderId="23" xfId="163" applyNumberFormat="1" applyFont="1" applyFill="1" applyBorder="1" applyAlignment="1">
      <alignment vertical="center"/>
      <protection/>
    </xf>
    <xf numFmtId="0" fontId="9" fillId="0" borderId="30" xfId="163" applyNumberFormat="1" applyFont="1" applyFill="1" applyBorder="1" applyAlignment="1">
      <alignment vertical="center"/>
      <protection/>
    </xf>
    <xf numFmtId="2" fontId="9" fillId="0" borderId="26" xfId="163" applyNumberFormat="1" applyFont="1" applyBorder="1" applyAlignment="1" applyProtection="1">
      <alignment vertical="center" wrapText="1"/>
      <protection/>
    </xf>
    <xf numFmtId="0" fontId="9" fillId="0" borderId="31" xfId="163" applyNumberFormat="1" applyFont="1" applyFill="1" applyBorder="1" applyAlignment="1">
      <alignment vertical="center"/>
      <protection/>
    </xf>
    <xf numFmtId="0" fontId="9" fillId="0" borderId="22" xfId="163" applyNumberFormat="1" applyFont="1" applyFill="1" applyBorder="1" applyAlignment="1">
      <alignment vertical="center"/>
      <protection/>
    </xf>
    <xf numFmtId="2" fontId="9" fillId="0" borderId="22" xfId="163" applyNumberFormat="1" applyFont="1" applyBorder="1" applyAlignment="1" applyProtection="1">
      <alignment vertical="center" wrapText="1"/>
      <protection/>
    </xf>
    <xf numFmtId="2" fontId="9" fillId="0" borderId="22" xfId="163" applyNumberFormat="1" applyFont="1" applyBorder="1" applyAlignment="1">
      <alignment vertical="center" wrapText="1"/>
      <protection/>
    </xf>
    <xf numFmtId="0" fontId="9" fillId="0" borderId="22" xfId="163" applyNumberFormat="1" applyFont="1" applyFill="1" applyBorder="1" applyAlignment="1">
      <alignment horizontal="center" vertical="center"/>
      <protection/>
    </xf>
    <xf numFmtId="2" fontId="9" fillId="0" borderId="22" xfId="163" applyNumberFormat="1" applyFont="1" applyBorder="1" applyAlignment="1">
      <alignment horizontal="right" vertical="center" wrapText="1"/>
      <protection/>
    </xf>
    <xf numFmtId="0" fontId="9" fillId="0" borderId="21" xfId="163" applyNumberFormat="1" applyFont="1" applyFill="1" applyBorder="1" applyAlignment="1">
      <alignment horizontal="center" vertical="center"/>
      <protection/>
    </xf>
    <xf numFmtId="2" fontId="9" fillId="0" borderId="32" xfId="163" applyNumberFormat="1" applyFont="1" applyBorder="1" applyAlignment="1">
      <alignment horizontal="right" vertical="center" wrapText="1"/>
      <protection/>
    </xf>
    <xf numFmtId="0" fontId="9" fillId="0" borderId="33" xfId="163" applyNumberFormat="1" applyFont="1" applyFill="1" applyBorder="1" applyAlignment="1">
      <alignment horizontal="center" vertical="center"/>
      <protection/>
    </xf>
    <xf numFmtId="2" fontId="9" fillId="0" borderId="32" xfId="163" applyNumberFormat="1" applyFont="1" applyBorder="1" applyAlignment="1">
      <alignment vertical="center" wrapText="1"/>
      <protection/>
    </xf>
    <xf numFmtId="0" fontId="11" fillId="0" borderId="0" xfId="163" applyNumberFormat="1" applyFont="1" applyFill="1" applyAlignment="1">
      <alignment horizontal="center"/>
      <protection/>
    </xf>
    <xf numFmtId="0" fontId="12" fillId="0" borderId="0" xfId="163" applyNumberFormat="1" applyFont="1" applyFill="1">
      <alignment/>
      <protection/>
    </xf>
    <xf numFmtId="0" fontId="8" fillId="0" borderId="0" xfId="163" applyNumberFormat="1" applyFont="1" applyFill="1" applyAlignment="1">
      <alignment horizontal="center"/>
      <protection/>
    </xf>
    <xf numFmtId="0" fontId="13" fillId="0" borderId="0" xfId="166" applyNumberFormat="1" applyFont="1" applyFill="1">
      <alignment/>
      <protection/>
    </xf>
    <xf numFmtId="0" fontId="13" fillId="33" borderId="0" xfId="166" applyNumberFormat="1" applyFont="1" applyFill="1">
      <alignment/>
      <protection/>
    </xf>
    <xf numFmtId="0" fontId="8" fillId="33" borderId="0" xfId="166" applyNumberFormat="1" applyFont="1" applyFill="1">
      <alignment/>
      <protection/>
    </xf>
    <xf numFmtId="0" fontId="13" fillId="33" borderId="0" xfId="166" applyNumberFormat="1" applyFont="1" applyFill="1" applyAlignment="1" applyProtection="1">
      <alignment horizontal="right" vertical="center"/>
      <protection/>
    </xf>
    <xf numFmtId="0" fontId="13" fillId="0" borderId="33" xfId="166" applyNumberFormat="1" applyFont="1" applyFill="1" applyBorder="1" applyAlignment="1" applyProtection="1">
      <alignment horizontal="left" vertical="center"/>
      <protection/>
    </xf>
    <xf numFmtId="0" fontId="13" fillId="0" borderId="33" xfId="166" applyNumberFormat="1" applyFont="1" applyFill="1" applyBorder="1" applyAlignment="1" applyProtection="1">
      <alignment horizontal="left"/>
      <protection/>
    </xf>
    <xf numFmtId="0" fontId="13" fillId="0" borderId="0" xfId="166" applyNumberFormat="1" applyFont="1" applyFill="1" applyAlignment="1">
      <alignment/>
      <protection/>
    </xf>
    <xf numFmtId="0" fontId="13" fillId="0" borderId="0" xfId="166" applyNumberFormat="1" applyFont="1" applyFill="1" applyBorder="1" applyAlignment="1">
      <alignment/>
      <protection/>
    </xf>
    <xf numFmtId="0" fontId="13" fillId="33" borderId="0" xfId="166" applyNumberFormat="1" applyFont="1" applyFill="1" applyBorder="1" applyAlignment="1">
      <alignment/>
      <protection/>
    </xf>
    <xf numFmtId="0" fontId="0" fillId="33" borderId="0" xfId="166" applyNumberFormat="1" applyFont="1" applyFill="1" applyBorder="1">
      <alignment/>
      <protection/>
    </xf>
    <xf numFmtId="0" fontId="9" fillId="0" borderId="0" xfId="166" applyNumberFormat="1" applyFont="1" applyFill="1" applyBorder="1" applyAlignment="1">
      <alignment horizontal="right"/>
      <protection/>
    </xf>
    <xf numFmtId="0" fontId="13" fillId="0" borderId="27" xfId="166" applyNumberFormat="1" applyFont="1" applyFill="1" applyBorder="1" applyAlignment="1">
      <alignment horizontal="center" vertical="center" wrapText="1"/>
      <protection/>
    </xf>
    <xf numFmtId="0" fontId="13" fillId="33" borderId="27" xfId="166" applyNumberFormat="1" applyFont="1" applyFill="1" applyBorder="1" applyAlignment="1">
      <alignment horizontal="center" vertical="center" wrapText="1"/>
      <protection/>
    </xf>
    <xf numFmtId="0" fontId="13" fillId="0" borderId="30" xfId="166" applyNumberFormat="1" applyFont="1" applyFill="1" applyBorder="1" applyAlignment="1">
      <alignment horizontal="center" vertical="center" wrapText="1"/>
      <protection/>
    </xf>
    <xf numFmtId="49" fontId="13" fillId="0" borderId="23" xfId="166" applyNumberFormat="1" applyFont="1" applyFill="1" applyBorder="1" applyAlignment="1" applyProtection="1">
      <alignment vertical="center" wrapText="1"/>
      <protection/>
    </xf>
    <xf numFmtId="2" fontId="13" fillId="0" borderId="34" xfId="179" applyNumberFormat="1" applyFont="1" applyFill="1" applyBorder="1" applyAlignment="1" applyProtection="1">
      <alignment vertical="center" wrapText="1"/>
      <protection/>
    </xf>
    <xf numFmtId="2" fontId="13" fillId="0" borderId="23" xfId="179" applyNumberFormat="1" applyFont="1" applyFill="1" applyBorder="1" applyAlignment="1" applyProtection="1">
      <alignment vertical="center" wrapText="1"/>
      <protection/>
    </xf>
    <xf numFmtId="2" fontId="13" fillId="0" borderId="35" xfId="179" applyNumberFormat="1" applyFont="1" applyFill="1" applyBorder="1" applyAlignment="1" applyProtection="1">
      <alignment vertical="center" wrapText="1"/>
      <protection/>
    </xf>
    <xf numFmtId="2" fontId="13" fillId="0" borderId="36" xfId="179" applyNumberFormat="1" applyFont="1" applyFill="1" applyBorder="1" applyAlignment="1" applyProtection="1">
      <alignment vertical="center" wrapText="1"/>
      <protection/>
    </xf>
    <xf numFmtId="2" fontId="13" fillId="0" borderId="37" xfId="179" applyNumberFormat="1" applyFont="1" applyFill="1" applyBorder="1" applyAlignment="1" applyProtection="1">
      <alignment vertical="center" wrapText="1"/>
      <protection/>
    </xf>
    <xf numFmtId="2" fontId="13" fillId="0" borderId="38" xfId="179" applyNumberFormat="1" applyFont="1" applyFill="1" applyBorder="1" applyAlignment="1" applyProtection="1">
      <alignment vertical="center" wrapText="1"/>
      <protection/>
    </xf>
    <xf numFmtId="2" fontId="13" fillId="0" borderId="39" xfId="179" applyNumberFormat="1" applyFont="1" applyFill="1" applyBorder="1" applyAlignment="1" applyProtection="1">
      <alignment vertical="center" wrapText="1"/>
      <protection/>
    </xf>
    <xf numFmtId="0" fontId="9" fillId="0" borderId="0" xfId="166" applyNumberFormat="1" applyFont="1" applyFill="1">
      <alignment/>
      <protection/>
    </xf>
    <xf numFmtId="0" fontId="9" fillId="33" borderId="0" xfId="166" applyNumberFormat="1" applyFont="1" applyFill="1">
      <alignment/>
      <protection/>
    </xf>
    <xf numFmtId="0" fontId="9" fillId="33" borderId="0" xfId="166" applyNumberFormat="1" applyFont="1" applyFill="1" applyAlignment="1">
      <alignment horizontal="right" vertical="center"/>
      <protection/>
    </xf>
    <xf numFmtId="0" fontId="9" fillId="0" borderId="33" xfId="166" applyNumberFormat="1" applyFont="1" applyFill="1" applyBorder="1" applyAlignment="1" applyProtection="1">
      <alignment horizontal="left" vertical="center"/>
      <protection/>
    </xf>
    <xf numFmtId="0" fontId="9" fillId="0" borderId="33" xfId="166" applyNumberFormat="1" applyFont="1" applyFill="1" applyBorder="1" applyAlignment="1" applyProtection="1">
      <alignment horizontal="left"/>
      <protection/>
    </xf>
    <xf numFmtId="0" fontId="9" fillId="33" borderId="0" xfId="166" applyNumberFormat="1" applyFont="1" applyFill="1" applyAlignment="1">
      <alignment/>
      <protection/>
    </xf>
    <xf numFmtId="0" fontId="9" fillId="0" borderId="0" xfId="166" applyNumberFormat="1" applyFont="1" applyFill="1" applyBorder="1" applyAlignment="1">
      <alignment horizontal="right" vertical="center"/>
      <protection/>
    </xf>
    <xf numFmtId="0" fontId="9" fillId="33" borderId="27" xfId="166" applyNumberFormat="1" applyFont="1" applyFill="1" applyBorder="1" applyAlignment="1">
      <alignment horizontal="center" vertical="center" wrapText="1"/>
      <protection/>
    </xf>
    <xf numFmtId="0" fontId="9" fillId="0" borderId="30" xfId="166" applyNumberFormat="1" applyFont="1" applyFill="1" applyBorder="1" applyAlignment="1">
      <alignment horizontal="center" vertical="center" wrapText="1"/>
      <protection/>
    </xf>
    <xf numFmtId="49" fontId="9" fillId="0" borderId="23" xfId="166" applyNumberFormat="1" applyFont="1" applyFill="1" applyBorder="1" applyAlignment="1" applyProtection="1">
      <alignment vertical="center" wrapText="1"/>
      <protection/>
    </xf>
    <xf numFmtId="49" fontId="9" fillId="0" borderId="21" xfId="166" applyNumberFormat="1" applyFont="1" applyFill="1" applyBorder="1" applyAlignment="1" applyProtection="1">
      <alignment vertical="center" wrapText="1"/>
      <protection/>
    </xf>
    <xf numFmtId="2" fontId="9" fillId="0" borderId="40" xfId="166" applyNumberFormat="1" applyFont="1" applyBorder="1" applyAlignment="1" applyProtection="1">
      <alignment vertical="center" wrapText="1"/>
      <protection/>
    </xf>
    <xf numFmtId="2" fontId="9" fillId="0" borderId="22" xfId="166" applyNumberFormat="1" applyFont="1" applyBorder="1" applyAlignment="1" applyProtection="1">
      <alignment vertical="center" wrapText="1"/>
      <protection/>
    </xf>
    <xf numFmtId="0" fontId="8" fillId="0" borderId="0" xfId="166" applyNumberFormat="1" applyFont="1" applyFill="1">
      <alignment/>
      <protection/>
    </xf>
    <xf numFmtId="0" fontId="9" fillId="0" borderId="0" xfId="166" applyNumberFormat="1" applyFont="1" applyFill="1" applyAlignment="1">
      <alignment horizontal="right" vertical="center"/>
      <protection/>
    </xf>
    <xf numFmtId="0" fontId="9" fillId="0" borderId="22" xfId="166" applyNumberFormat="1" applyFont="1" applyFill="1" applyBorder="1" applyAlignment="1">
      <alignment horizontal="center" vertical="center"/>
      <protection/>
    </xf>
    <xf numFmtId="0" fontId="9" fillId="0" borderId="24" xfId="166" applyNumberFormat="1" applyFont="1" applyFill="1" applyBorder="1" applyAlignment="1">
      <alignment horizontal="center" vertical="center"/>
      <protection/>
    </xf>
    <xf numFmtId="4" fontId="9" fillId="0" borderId="24" xfId="166" applyNumberFormat="1" applyFont="1" applyFill="1" applyBorder="1" applyAlignment="1" applyProtection="1">
      <alignment horizontal="center" vertical="center" wrapText="1"/>
      <protection/>
    </xf>
    <xf numFmtId="4" fontId="9" fillId="0" borderId="24" xfId="166" applyNumberFormat="1" applyFont="1" applyFill="1" applyBorder="1" applyAlignment="1" applyProtection="1">
      <alignment horizontal="center" vertical="center"/>
      <protection/>
    </xf>
    <xf numFmtId="0" fontId="9" fillId="0" borderId="22" xfId="166" applyNumberFormat="1" applyFont="1" applyFill="1" applyBorder="1" applyAlignment="1">
      <alignment vertical="center"/>
      <protection/>
    </xf>
    <xf numFmtId="0" fontId="13" fillId="0" borderId="41" xfId="166" applyNumberFormat="1" applyFont="1" applyFill="1" applyBorder="1" applyAlignment="1">
      <alignment vertical="center"/>
      <protection/>
    </xf>
    <xf numFmtId="2" fontId="9" fillId="0" borderId="22" xfId="166" applyNumberFormat="1" applyFont="1" applyBorder="1" applyAlignment="1" applyProtection="1">
      <alignment vertical="center" wrapText="1"/>
      <protection/>
    </xf>
    <xf numFmtId="0" fontId="13" fillId="0" borderId="22" xfId="166" applyNumberFormat="1" applyFont="1" applyFill="1" applyBorder="1" applyAlignment="1">
      <alignment vertical="center"/>
      <protection/>
    </xf>
    <xf numFmtId="2" fontId="9" fillId="0" borderId="32" xfId="166" applyNumberFormat="1" applyFont="1" applyBorder="1" applyAlignment="1">
      <alignment vertical="center" wrapText="1"/>
      <protection/>
    </xf>
    <xf numFmtId="2" fontId="9" fillId="0" borderId="32" xfId="166" applyNumberFormat="1" applyFont="1" applyBorder="1" applyAlignment="1" applyProtection="1">
      <alignment vertical="center" wrapText="1"/>
      <protection/>
    </xf>
    <xf numFmtId="2" fontId="9" fillId="0" borderId="22" xfId="166" applyNumberFormat="1" applyFont="1" applyBorder="1" applyAlignment="1">
      <alignment vertical="center" wrapText="1"/>
      <protection/>
    </xf>
    <xf numFmtId="1" fontId="9" fillId="0" borderId="22" xfId="166" applyNumberFormat="1" applyFont="1" applyFill="1" applyBorder="1" applyAlignment="1">
      <alignment vertical="center"/>
      <protection/>
    </xf>
    <xf numFmtId="0" fontId="9" fillId="0" borderId="24" xfId="166" applyNumberFormat="1" applyFont="1" applyFill="1" applyBorder="1" applyAlignment="1">
      <alignment vertical="center"/>
      <protection/>
    </xf>
    <xf numFmtId="2" fontId="9" fillId="0" borderId="24" xfId="166" applyNumberFormat="1" applyFont="1" applyBorder="1" applyAlignment="1" applyProtection="1">
      <alignment vertical="center" wrapText="1"/>
      <protection/>
    </xf>
    <xf numFmtId="0" fontId="13" fillId="0" borderId="24" xfId="166" applyNumberFormat="1" applyFont="1" applyFill="1" applyBorder="1" applyAlignment="1">
      <alignment vertical="center"/>
      <protection/>
    </xf>
    <xf numFmtId="2" fontId="9" fillId="0" borderId="24" xfId="166" applyNumberFormat="1" applyFont="1" applyBorder="1" applyAlignment="1">
      <alignment vertical="center" wrapText="1"/>
      <protection/>
    </xf>
    <xf numFmtId="0" fontId="9" fillId="0" borderId="22" xfId="166" applyNumberFormat="1" applyFont="1" applyFill="1" applyBorder="1" applyAlignment="1">
      <alignment vertical="center"/>
      <protection/>
    </xf>
    <xf numFmtId="0" fontId="13" fillId="0" borderId="22" xfId="166" applyNumberFormat="1" applyFont="1" applyFill="1" applyBorder="1" applyAlignment="1">
      <alignment vertical="center"/>
      <protection/>
    </xf>
    <xf numFmtId="2" fontId="9" fillId="0" borderId="22" xfId="166" applyNumberFormat="1" applyFont="1" applyBorder="1" applyAlignment="1">
      <alignment vertical="center" wrapText="1"/>
      <protection/>
    </xf>
    <xf numFmtId="0" fontId="9" fillId="0" borderId="22" xfId="166" applyNumberFormat="1" applyFont="1" applyFill="1" applyBorder="1" applyAlignment="1">
      <alignment horizontal="center" vertical="center"/>
      <protection/>
    </xf>
    <xf numFmtId="2" fontId="9" fillId="0" borderId="22" xfId="166" applyNumberFormat="1" applyFont="1" applyBorder="1" applyAlignment="1">
      <alignment horizontal="right" vertical="center" wrapText="1"/>
      <protection/>
    </xf>
    <xf numFmtId="0" fontId="11" fillId="0" borderId="0" xfId="166" applyNumberFormat="1" applyFont="1" applyFill="1" applyAlignment="1">
      <alignment horizontal="center"/>
      <protection/>
    </xf>
    <xf numFmtId="0" fontId="12" fillId="0" borderId="0" xfId="166" applyNumberFormat="1" applyFont="1" applyFill="1" applyBorder="1">
      <alignment/>
      <protection/>
    </xf>
    <xf numFmtId="0" fontId="8" fillId="0" borderId="0" xfId="166" applyNumberFormat="1" applyFont="1" applyFill="1" applyAlignment="1">
      <alignment horizontal="center"/>
      <protection/>
    </xf>
    <xf numFmtId="0" fontId="8" fillId="0" borderId="0" xfId="166" applyNumberFormat="1" applyFont="1" applyFill="1" applyBorder="1" applyAlignment="1">
      <alignment horizontal="center"/>
      <protection/>
    </xf>
    <xf numFmtId="0" fontId="8" fillId="0" borderId="0" xfId="166" applyNumberFormat="1" applyFont="1" applyFill="1" applyBorder="1">
      <alignment/>
      <protection/>
    </xf>
    <xf numFmtId="0" fontId="13" fillId="0" borderId="0" xfId="167" applyNumberFormat="1" applyFont="1" applyFill="1">
      <alignment/>
      <protection/>
    </xf>
    <xf numFmtId="0" fontId="13" fillId="33" borderId="0" xfId="167" applyNumberFormat="1" applyFont="1" applyFill="1">
      <alignment/>
      <protection/>
    </xf>
    <xf numFmtId="0" fontId="13" fillId="33" borderId="0" xfId="167" applyNumberFormat="1" applyFont="1" applyFill="1" applyAlignment="1">
      <alignment horizontal="right" vertical="center"/>
      <protection/>
    </xf>
    <xf numFmtId="0" fontId="13" fillId="0" borderId="33" xfId="167" applyNumberFormat="1" applyFont="1" applyFill="1" applyBorder="1" applyAlignment="1" applyProtection="1">
      <alignment horizontal="left" vertical="center"/>
      <protection/>
    </xf>
    <xf numFmtId="0" fontId="13" fillId="0" borderId="33" xfId="167" applyNumberFormat="1" applyFont="1" applyFill="1" applyBorder="1" applyAlignment="1" applyProtection="1">
      <alignment horizontal="left"/>
      <protection/>
    </xf>
    <xf numFmtId="0" fontId="13" fillId="0" borderId="0" xfId="167" applyNumberFormat="1" applyFont="1" applyFill="1" applyAlignment="1" applyProtection="1">
      <alignment horizontal="left"/>
      <protection/>
    </xf>
    <xf numFmtId="0" fontId="9" fillId="0" borderId="0" xfId="167" applyNumberFormat="1" applyFont="1" applyFill="1" applyAlignment="1">
      <alignment horizontal="right" vertical="center"/>
      <protection/>
    </xf>
    <xf numFmtId="0" fontId="13" fillId="33" borderId="27" xfId="167" applyNumberFormat="1" applyFont="1" applyFill="1" applyBorder="1" applyAlignment="1">
      <alignment horizontal="center" vertical="center" wrapText="1"/>
      <protection/>
    </xf>
    <xf numFmtId="0" fontId="13" fillId="0" borderId="27" xfId="167" applyNumberFormat="1" applyFont="1" applyFill="1" applyBorder="1" applyAlignment="1">
      <alignment horizontal="center" vertical="center" wrapText="1"/>
      <protection/>
    </xf>
    <xf numFmtId="0" fontId="13" fillId="0" borderId="42" xfId="167" applyNumberFormat="1" applyFont="1" applyFill="1" applyBorder="1" applyAlignment="1" applyProtection="1">
      <alignment horizontal="center" vertical="center" wrapText="1"/>
      <protection/>
    </xf>
    <xf numFmtId="0" fontId="13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43" xfId="167" applyNumberFormat="1" applyFont="1" applyFill="1" applyBorder="1" applyAlignment="1" applyProtection="1">
      <alignment horizontal="center" vertical="center" wrapText="1"/>
      <protection/>
    </xf>
    <xf numFmtId="49" fontId="13" fillId="0" borderId="22" xfId="167" applyNumberFormat="1" applyFont="1" applyFill="1" applyBorder="1" applyAlignment="1" applyProtection="1">
      <alignment vertical="center" wrapText="1"/>
      <protection/>
    </xf>
    <xf numFmtId="2" fontId="13" fillId="0" borderId="22" xfId="167" applyNumberFormat="1" applyFont="1" applyBorder="1" applyAlignment="1" applyProtection="1">
      <alignment vertical="center" wrapText="1"/>
      <protection/>
    </xf>
    <xf numFmtId="1" fontId="0" fillId="0" borderId="0" xfId="165" applyFont="1" applyAlignment="1">
      <alignment vertical="center"/>
      <protection/>
    </xf>
    <xf numFmtId="1" fontId="0" fillId="0" borderId="0" xfId="165" applyFont="1" applyAlignment="1">
      <alignment horizontal="right" vertical="center"/>
      <protection/>
    </xf>
    <xf numFmtId="1" fontId="0" fillId="0" borderId="22" xfId="165" applyFont="1" applyBorder="1" applyAlignment="1">
      <alignment horizontal="center" vertical="center"/>
      <protection/>
    </xf>
    <xf numFmtId="1" fontId="0" fillId="0" borderId="22" xfId="165" applyFont="1" applyBorder="1" applyAlignment="1">
      <alignment vertical="center"/>
      <protection/>
    </xf>
    <xf numFmtId="2" fontId="0" fillId="0" borderId="22" xfId="165" applyNumberFormat="1" applyFont="1" applyBorder="1" applyAlignment="1">
      <alignment vertical="center" wrapText="1"/>
      <protection/>
    </xf>
    <xf numFmtId="0" fontId="9" fillId="0" borderId="0" xfId="167" applyNumberFormat="1" applyFont="1" applyFill="1">
      <alignment/>
      <protection/>
    </xf>
    <xf numFmtId="0" fontId="9" fillId="0" borderId="0" xfId="167" applyNumberFormat="1" applyFont="1" applyFill="1" applyAlignment="1">
      <alignment horizontal="centerContinuous" vertical="center"/>
      <protection/>
    </xf>
    <xf numFmtId="0" fontId="13" fillId="0" borderId="0" xfId="167" applyNumberFormat="1" applyFont="1" applyFill="1" applyAlignment="1">
      <alignment/>
      <protection/>
    </xf>
    <xf numFmtId="0" fontId="13" fillId="0" borderId="30" xfId="167" applyNumberFormat="1" applyFont="1" applyFill="1" applyBorder="1" applyAlignment="1">
      <alignment horizontal="center" vertical="center" wrapText="1"/>
      <protection/>
    </xf>
    <xf numFmtId="49" fontId="13" fillId="0" borderId="23" xfId="167" applyNumberFormat="1" applyFont="1" applyFill="1" applyBorder="1" applyAlignment="1" applyProtection="1">
      <alignment vertical="center" wrapText="1"/>
      <protection/>
    </xf>
    <xf numFmtId="49" fontId="13" fillId="0" borderId="44" xfId="167" applyNumberFormat="1" applyFont="1" applyFill="1" applyBorder="1" applyAlignment="1" applyProtection="1">
      <alignment vertical="center" wrapText="1"/>
      <protection/>
    </xf>
    <xf numFmtId="49" fontId="13" fillId="0" borderId="25" xfId="167" applyNumberFormat="1" applyFont="1" applyFill="1" applyBorder="1" applyAlignment="1" applyProtection="1">
      <alignment vertical="center" wrapText="1"/>
      <protection/>
    </xf>
    <xf numFmtId="2" fontId="13" fillId="0" borderId="41" xfId="167" applyNumberFormat="1" applyFont="1" applyBorder="1" applyAlignment="1" applyProtection="1">
      <alignment vertical="center" wrapText="1"/>
      <protection/>
    </xf>
    <xf numFmtId="2" fontId="13" fillId="0" borderId="45" xfId="167" applyNumberFormat="1" applyFont="1" applyBorder="1" applyAlignment="1" applyProtection="1">
      <alignment vertical="center" wrapText="1"/>
      <protection/>
    </xf>
    <xf numFmtId="2" fontId="13" fillId="0" borderId="46" xfId="167" applyNumberFormat="1" applyFont="1" applyBorder="1" applyAlignment="1" applyProtection="1">
      <alignment vertical="center" wrapText="1"/>
      <protection/>
    </xf>
    <xf numFmtId="49" fontId="13" fillId="0" borderId="21" xfId="167" applyNumberFormat="1" applyFont="1" applyFill="1" applyBorder="1" applyAlignment="1" applyProtection="1">
      <alignment vertical="center" wrapText="1"/>
      <protection/>
    </xf>
    <xf numFmtId="0" fontId="13" fillId="0" borderId="0" xfId="167" applyNumberFormat="1" applyFont="1" applyFill="1" applyAlignment="1" applyProtection="1">
      <alignment horizontal="left" vertical="center"/>
      <protection/>
    </xf>
    <xf numFmtId="0" fontId="13" fillId="0" borderId="0" xfId="167" applyNumberFormat="1" applyFont="1" applyFill="1" applyAlignment="1" applyProtection="1">
      <alignment horizontal="center" vertical="center" wrapText="1"/>
      <protection/>
    </xf>
    <xf numFmtId="2" fontId="13" fillId="0" borderId="47" xfId="167" applyNumberFormat="1" applyFont="1" applyBorder="1" applyAlignment="1" applyProtection="1">
      <alignment vertical="center" wrapText="1"/>
      <protection/>
    </xf>
    <xf numFmtId="2" fontId="13" fillId="0" borderId="48" xfId="167" applyNumberFormat="1" applyFont="1" applyBorder="1" applyAlignment="1" applyProtection="1">
      <alignment vertical="center" wrapText="1"/>
      <protection/>
    </xf>
    <xf numFmtId="1" fontId="0" fillId="0" borderId="0" xfId="167" applyNumberFormat="1" applyFill="1">
      <alignment/>
      <protection/>
    </xf>
    <xf numFmtId="0" fontId="0" fillId="33" borderId="0" xfId="167" applyNumberFormat="1" applyFont="1" applyFill="1">
      <alignment/>
      <protection/>
    </xf>
    <xf numFmtId="0" fontId="0" fillId="0" borderId="0" xfId="167" applyNumberFormat="1" applyFont="1" applyFill="1">
      <alignment/>
      <protection/>
    </xf>
    <xf numFmtId="185" fontId="13" fillId="0" borderId="22" xfId="167" applyNumberFormat="1" applyFont="1" applyFill="1" applyBorder="1" applyAlignment="1" applyProtection="1">
      <alignment vertical="center" wrapText="1"/>
      <protection/>
    </xf>
    <xf numFmtId="0" fontId="0" fillId="33" borderId="0" xfId="167" applyNumberFormat="1" applyFont="1" applyFill="1" applyBorder="1">
      <alignment/>
      <protection/>
    </xf>
    <xf numFmtId="0" fontId="13" fillId="33" borderId="22" xfId="167" applyNumberFormat="1" applyFont="1" applyFill="1" applyBorder="1" applyAlignment="1" applyProtection="1">
      <alignment vertical="center" wrapText="1"/>
      <protection/>
    </xf>
    <xf numFmtId="0" fontId="16" fillId="33" borderId="22" xfId="167" applyNumberFormat="1" applyFont="1" applyFill="1" applyBorder="1" applyAlignment="1" applyProtection="1">
      <alignment vertical="center" wrapText="1"/>
      <protection/>
    </xf>
    <xf numFmtId="1" fontId="13" fillId="0" borderId="22" xfId="167" applyNumberFormat="1" applyFont="1" applyFill="1" applyBorder="1" applyAlignment="1" applyProtection="1">
      <alignment vertical="center" wrapText="1"/>
      <protection/>
    </xf>
    <xf numFmtId="0" fontId="13" fillId="33" borderId="0" xfId="167" applyNumberFormat="1" applyFont="1" applyFill="1" applyAlignment="1" applyProtection="1">
      <alignment vertical="center" wrapText="1"/>
      <protection/>
    </xf>
    <xf numFmtId="0" fontId="17" fillId="33" borderId="22" xfId="167" applyNumberFormat="1" applyFont="1" applyFill="1" applyBorder="1" applyAlignment="1" applyProtection="1">
      <alignment vertical="center" wrapText="1"/>
      <protection/>
    </xf>
    <xf numFmtId="0" fontId="0" fillId="33" borderId="22" xfId="167" applyNumberFormat="1" applyFont="1" applyFill="1" applyBorder="1">
      <alignment/>
      <protection/>
    </xf>
    <xf numFmtId="0" fontId="18" fillId="33" borderId="22" xfId="167" applyNumberFormat="1" applyFont="1" applyFill="1" applyBorder="1">
      <alignment/>
      <protection/>
    </xf>
    <xf numFmtId="1" fontId="0" fillId="0" borderId="22" xfId="167" applyNumberFormat="1" applyFill="1" applyBorder="1">
      <alignment/>
      <protection/>
    </xf>
    <xf numFmtId="0" fontId="13" fillId="33" borderId="22" xfId="167" applyNumberFormat="1" applyFont="1" applyFill="1" applyBorder="1" applyAlignment="1" applyProtection="1">
      <alignment vertical="center"/>
      <protection/>
    </xf>
    <xf numFmtId="1" fontId="0" fillId="0" borderId="0" xfId="167" applyNumberFormat="1" applyFill="1" applyBorder="1">
      <alignment/>
      <protection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1" fontId="9" fillId="0" borderId="22" xfId="0" applyFont="1" applyBorder="1" applyAlignment="1">
      <alignment vertical="center" wrapText="1"/>
    </xf>
    <xf numFmtId="0" fontId="10" fillId="0" borderId="0" xfId="163" applyNumberFormat="1" applyFont="1" applyFill="1" applyAlignment="1" applyProtection="1">
      <alignment horizontal="center" vertical="top"/>
      <protection/>
    </xf>
    <xf numFmtId="0" fontId="9" fillId="0" borderId="41" xfId="163" applyNumberFormat="1" applyFont="1" applyFill="1" applyBorder="1" applyAlignment="1">
      <alignment horizontal="center" vertical="center"/>
      <protection/>
    </xf>
    <xf numFmtId="0" fontId="9" fillId="0" borderId="48" xfId="163" applyNumberFormat="1" applyFont="1" applyFill="1" applyBorder="1" applyAlignment="1">
      <alignment horizontal="center" vertical="center"/>
      <protection/>
    </xf>
    <xf numFmtId="0" fontId="9" fillId="0" borderId="49" xfId="163" applyNumberFormat="1" applyFont="1" applyFill="1" applyBorder="1" applyAlignment="1">
      <alignment horizontal="center" vertical="center"/>
      <protection/>
    </xf>
    <xf numFmtId="0" fontId="13" fillId="0" borderId="23" xfId="166" applyNumberFormat="1" applyFont="1" applyFill="1" applyBorder="1" applyAlignment="1">
      <alignment horizontal="center" vertical="center"/>
      <protection/>
    </xf>
    <xf numFmtId="0" fontId="13" fillId="0" borderId="25" xfId="166" applyNumberFormat="1" applyFont="1" applyFill="1" applyBorder="1" applyAlignment="1">
      <alignment horizontal="center" vertical="center"/>
      <protection/>
    </xf>
    <xf numFmtId="0" fontId="13" fillId="0" borderId="50" xfId="166" applyNumberFormat="1" applyFont="1" applyFill="1" applyBorder="1" applyAlignment="1">
      <alignment horizontal="center" vertical="center"/>
      <protection/>
    </xf>
    <xf numFmtId="0" fontId="14" fillId="0" borderId="0" xfId="166" applyNumberFormat="1" applyFont="1" applyFill="1" applyAlignment="1" applyProtection="1">
      <alignment horizontal="center" vertical="center"/>
      <protection/>
    </xf>
    <xf numFmtId="0" fontId="13" fillId="0" borderId="23" xfId="166" applyNumberFormat="1" applyFont="1" applyFill="1" applyBorder="1" applyAlignment="1" applyProtection="1">
      <alignment horizontal="center" vertical="center" wrapText="1"/>
      <protection/>
    </xf>
    <xf numFmtId="0" fontId="13" fillId="0" borderId="30" xfId="166" applyNumberFormat="1" applyFont="1" applyFill="1" applyBorder="1" applyAlignment="1" applyProtection="1">
      <alignment horizontal="center" vertical="center" wrapText="1"/>
      <protection/>
    </xf>
    <xf numFmtId="0" fontId="13" fillId="0" borderId="44" xfId="166" applyNumberFormat="1" applyFont="1" applyFill="1" applyBorder="1" applyAlignment="1" applyProtection="1">
      <alignment horizontal="center" vertical="center" wrapText="1"/>
      <protection/>
    </xf>
    <xf numFmtId="0" fontId="13" fillId="0" borderId="27" xfId="166" applyNumberFormat="1" applyFont="1" applyFill="1" applyBorder="1" applyAlignment="1" applyProtection="1">
      <alignment horizontal="center" vertical="center" wrapText="1"/>
      <protection/>
    </xf>
    <xf numFmtId="0" fontId="13" fillId="0" borderId="35" xfId="166" applyNumberFormat="1" applyFont="1" applyFill="1" applyBorder="1" applyAlignment="1" applyProtection="1">
      <alignment horizontal="center" vertical="center" wrapText="1"/>
      <protection/>
    </xf>
    <xf numFmtId="0" fontId="13" fillId="0" borderId="24" xfId="166" applyNumberFormat="1" applyFont="1" applyFill="1" applyBorder="1" applyAlignment="1" applyProtection="1">
      <alignment horizontal="center" vertical="center" wrapText="1"/>
      <protection/>
    </xf>
    <xf numFmtId="0" fontId="13" fillId="0" borderId="51" xfId="166" applyNumberFormat="1" applyFont="1" applyFill="1" applyBorder="1" applyAlignment="1" applyProtection="1">
      <alignment horizontal="center" vertical="center" wrapText="1"/>
      <protection/>
    </xf>
    <xf numFmtId="0" fontId="13" fillId="0" borderId="32" xfId="166" applyNumberFormat="1" applyFont="1" applyFill="1" applyBorder="1" applyAlignment="1" applyProtection="1">
      <alignment horizontal="center" vertical="center" wrapText="1"/>
      <protection/>
    </xf>
    <xf numFmtId="0" fontId="13" fillId="0" borderId="38" xfId="166" applyNumberFormat="1" applyFont="1" applyFill="1" applyBorder="1" applyAlignment="1" applyProtection="1">
      <alignment horizontal="center" vertical="center" wrapText="1"/>
      <protection/>
    </xf>
    <xf numFmtId="0" fontId="13" fillId="0" borderId="52" xfId="166" applyNumberFormat="1" applyFont="1" applyFill="1" applyBorder="1" applyAlignment="1" applyProtection="1">
      <alignment horizontal="center" vertical="center" wrapText="1"/>
      <protection/>
    </xf>
    <xf numFmtId="0" fontId="13" fillId="33" borderId="38" xfId="166" applyNumberFormat="1" applyFont="1" applyFill="1" applyBorder="1" applyAlignment="1" applyProtection="1">
      <alignment horizontal="center" vertical="center" wrapText="1"/>
      <protection/>
    </xf>
    <xf numFmtId="0" fontId="13" fillId="0" borderId="23" xfId="166" applyNumberFormat="1" applyFont="1" applyFill="1" applyBorder="1" applyAlignment="1" applyProtection="1">
      <alignment horizontal="center" vertical="center"/>
      <protection/>
    </xf>
    <xf numFmtId="0" fontId="13" fillId="0" borderId="30" xfId="166" applyNumberFormat="1" applyFont="1" applyFill="1" applyBorder="1" applyAlignment="1" applyProtection="1">
      <alignment horizontal="center" vertical="center"/>
      <protection/>
    </xf>
    <xf numFmtId="0" fontId="13" fillId="0" borderId="53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166" applyNumberFormat="1" applyFont="1" applyFill="1" applyBorder="1" applyAlignment="1" applyProtection="1">
      <alignment horizontal="center" vertical="center" wrapText="1"/>
      <protection/>
    </xf>
    <xf numFmtId="0" fontId="13" fillId="0" borderId="54" xfId="166" applyNumberFormat="1" applyFont="1" applyFill="1" applyBorder="1" applyAlignment="1" applyProtection="1">
      <alignment horizontal="center" vertical="center" wrapText="1"/>
      <protection/>
    </xf>
    <xf numFmtId="0" fontId="9" fillId="0" borderId="22" xfId="166" applyNumberFormat="1" applyFont="1" applyFill="1" applyBorder="1" applyAlignment="1" applyProtection="1">
      <alignment horizontal="center" vertical="center" wrapText="1"/>
      <protection/>
    </xf>
    <xf numFmtId="0" fontId="9" fillId="0" borderId="25" xfId="166" applyNumberFormat="1" applyFont="1" applyFill="1" applyBorder="1" applyAlignment="1" applyProtection="1">
      <alignment horizontal="center" vertical="center" wrapText="1"/>
      <protection/>
    </xf>
    <xf numFmtId="0" fontId="9" fillId="0" borderId="44" xfId="166" applyNumberFormat="1" applyFont="1" applyFill="1" applyBorder="1" applyAlignment="1" applyProtection="1">
      <alignment horizontal="center" vertical="center" wrapText="1"/>
      <protection/>
    </xf>
    <xf numFmtId="0" fontId="9" fillId="33" borderId="23" xfId="166" applyNumberFormat="1" applyFont="1" applyFill="1" applyBorder="1" applyAlignment="1" applyProtection="1">
      <alignment horizontal="center" vertical="center"/>
      <protection/>
    </xf>
    <xf numFmtId="0" fontId="9" fillId="33" borderId="22" xfId="166" applyNumberFormat="1" applyFont="1" applyFill="1" applyBorder="1" applyAlignment="1" applyProtection="1">
      <alignment horizontal="center" vertical="center"/>
      <protection/>
    </xf>
    <xf numFmtId="0" fontId="9" fillId="0" borderId="23" xfId="166" applyNumberFormat="1" applyFont="1" applyFill="1" applyBorder="1" applyAlignment="1">
      <alignment horizontal="center" vertical="center"/>
      <protection/>
    </xf>
    <xf numFmtId="0" fontId="9" fillId="0" borderId="25" xfId="166" applyNumberFormat="1" applyFont="1" applyFill="1" applyBorder="1" applyAlignment="1">
      <alignment horizontal="center" vertical="center"/>
      <protection/>
    </xf>
    <xf numFmtId="0" fontId="9" fillId="0" borderId="50" xfId="166" applyNumberFormat="1" applyFont="1" applyFill="1" applyBorder="1" applyAlignment="1">
      <alignment horizontal="center" vertical="center"/>
      <protection/>
    </xf>
    <xf numFmtId="0" fontId="9" fillId="0" borderId="30" xfId="166" applyNumberFormat="1" applyFont="1" applyFill="1" applyBorder="1" applyAlignment="1">
      <alignment horizontal="center" vertical="center"/>
      <protection/>
    </xf>
    <xf numFmtId="0" fontId="9" fillId="0" borderId="55" xfId="166" applyNumberFormat="1" applyFont="1" applyFill="1" applyBorder="1" applyAlignment="1">
      <alignment horizontal="center" vertical="center"/>
      <protection/>
    </xf>
    <xf numFmtId="0" fontId="9" fillId="0" borderId="31" xfId="166" applyNumberFormat="1" applyFont="1" applyFill="1" applyBorder="1" applyAlignment="1">
      <alignment horizontal="center" vertical="center"/>
      <protection/>
    </xf>
    <xf numFmtId="0" fontId="13" fillId="0" borderId="24" xfId="167" applyNumberFormat="1" applyFont="1" applyFill="1" applyBorder="1" applyAlignment="1" applyProtection="1">
      <alignment horizontal="center" vertical="center" wrapText="1"/>
      <protection/>
    </xf>
    <xf numFmtId="0" fontId="13" fillId="0" borderId="32" xfId="167" applyNumberFormat="1" applyFont="1" applyFill="1" applyBorder="1" applyAlignment="1" applyProtection="1">
      <alignment horizontal="center" vertical="center" wrapText="1"/>
      <protection/>
    </xf>
    <xf numFmtId="0" fontId="13" fillId="0" borderId="41" xfId="167" applyNumberFormat="1" applyFont="1" applyFill="1" applyBorder="1" applyAlignment="1" applyProtection="1">
      <alignment horizontal="center" vertical="center"/>
      <protection/>
    </xf>
    <xf numFmtId="0" fontId="13" fillId="0" borderId="56" xfId="167" applyNumberFormat="1" applyFont="1" applyFill="1" applyBorder="1" applyAlignment="1" applyProtection="1">
      <alignment horizontal="center" vertical="center"/>
      <protection/>
    </xf>
    <xf numFmtId="0" fontId="13" fillId="0" borderId="48" xfId="167" applyNumberFormat="1" applyFont="1" applyFill="1" applyBorder="1" applyAlignment="1" applyProtection="1">
      <alignment horizontal="center" vertical="center"/>
      <protection/>
    </xf>
    <xf numFmtId="0" fontId="14" fillId="0" borderId="0" xfId="167" applyNumberFormat="1" applyFont="1" applyFill="1" applyAlignment="1" applyProtection="1">
      <alignment horizontal="center" vertical="center"/>
      <protection/>
    </xf>
    <xf numFmtId="1" fontId="13" fillId="0" borderId="23" xfId="167" applyNumberFormat="1" applyFont="1" applyFill="1" applyBorder="1" applyAlignment="1" applyProtection="1">
      <alignment horizontal="center" vertical="center" wrapText="1"/>
      <protection/>
    </xf>
    <xf numFmtId="1" fontId="13" fillId="0" borderId="30" xfId="167" applyNumberFormat="1" applyFont="1" applyFill="1" applyBorder="1" applyAlignment="1" applyProtection="1">
      <alignment horizontal="center" vertical="center" wrapText="1"/>
      <protection/>
    </xf>
    <xf numFmtId="0" fontId="13" fillId="0" borderId="23" xfId="167" applyNumberFormat="1" applyFont="1" applyFill="1" applyBorder="1" applyAlignment="1" applyProtection="1">
      <alignment horizontal="center" vertical="center" wrapText="1"/>
      <protection/>
    </xf>
    <xf numFmtId="0" fontId="13" fillId="0" borderId="30" xfId="167" applyNumberFormat="1" applyFont="1" applyFill="1" applyBorder="1" applyAlignment="1" applyProtection="1">
      <alignment horizontal="center" vertical="center" wrapText="1"/>
      <protection/>
    </xf>
    <xf numFmtId="0" fontId="13" fillId="0" borderId="23" xfId="167" applyNumberFormat="1" applyFont="1" applyFill="1" applyBorder="1" applyAlignment="1">
      <alignment horizontal="center" vertical="center"/>
      <protection/>
    </xf>
    <xf numFmtId="0" fontId="13" fillId="0" borderId="25" xfId="167" applyNumberFormat="1" applyFont="1" applyFill="1" applyBorder="1" applyAlignment="1">
      <alignment horizontal="center" vertical="center"/>
      <protection/>
    </xf>
    <xf numFmtId="0" fontId="13" fillId="0" borderId="24" xfId="167" applyNumberFormat="1" applyFont="1" applyFill="1" applyBorder="1" applyAlignment="1" applyProtection="1">
      <alignment horizontal="center" vertical="center"/>
      <protection/>
    </xf>
    <xf numFmtId="0" fontId="13" fillId="0" borderId="51" xfId="167" applyNumberFormat="1" applyFont="1" applyFill="1" applyBorder="1" applyAlignment="1" applyProtection="1">
      <alignment horizontal="center" vertical="center"/>
      <protection/>
    </xf>
    <xf numFmtId="0" fontId="13" fillId="0" borderId="32" xfId="167" applyNumberFormat="1" applyFont="1" applyFill="1" applyBorder="1" applyAlignment="1" applyProtection="1">
      <alignment horizontal="center" vertical="center"/>
      <protection/>
    </xf>
    <xf numFmtId="0" fontId="13" fillId="0" borderId="41" xfId="167" applyNumberFormat="1" applyFont="1" applyFill="1" applyBorder="1" applyAlignment="1" applyProtection="1">
      <alignment horizontal="center" vertical="center" wrapText="1"/>
      <protection/>
    </xf>
    <xf numFmtId="0" fontId="13" fillId="0" borderId="56" xfId="167" applyNumberFormat="1" applyFont="1" applyFill="1" applyBorder="1" applyAlignment="1" applyProtection="1">
      <alignment horizontal="center" vertical="center" wrapText="1"/>
      <protection/>
    </xf>
    <xf numFmtId="0" fontId="13" fillId="0" borderId="48" xfId="167" applyNumberFormat="1" applyFont="1" applyFill="1" applyBorder="1" applyAlignment="1" applyProtection="1">
      <alignment horizontal="center" vertical="center" wrapText="1"/>
      <protection/>
    </xf>
    <xf numFmtId="1" fontId="0" fillId="0" borderId="41" xfId="165" applyFont="1" applyBorder="1" applyAlignment="1">
      <alignment horizontal="center" vertical="center"/>
      <protection/>
    </xf>
    <xf numFmtId="1" fontId="0" fillId="0" borderId="56" xfId="165" applyFont="1" applyBorder="1" applyAlignment="1">
      <alignment horizontal="center" vertical="center"/>
      <protection/>
    </xf>
    <xf numFmtId="1" fontId="0" fillId="0" borderId="48" xfId="165" applyFont="1" applyBorder="1" applyAlignment="1">
      <alignment horizontal="center" vertical="center"/>
      <protection/>
    </xf>
    <xf numFmtId="1" fontId="0" fillId="0" borderId="24" xfId="165" applyFont="1" applyBorder="1" applyAlignment="1">
      <alignment horizontal="center" vertical="center"/>
      <protection/>
    </xf>
    <xf numFmtId="1" fontId="0" fillId="0" borderId="32" xfId="165" applyFont="1" applyBorder="1" applyAlignment="1">
      <alignment horizontal="center" vertical="center"/>
      <protection/>
    </xf>
    <xf numFmtId="1" fontId="0" fillId="0" borderId="51" xfId="165" applyFont="1" applyBorder="1" applyAlignment="1">
      <alignment horizontal="center" vertical="center"/>
      <protection/>
    </xf>
    <xf numFmtId="0" fontId="0" fillId="0" borderId="24" xfId="165" applyNumberFormat="1" applyFont="1" applyBorder="1" applyAlignment="1">
      <alignment horizontal="center" vertical="center" wrapText="1"/>
      <protection/>
    </xf>
    <xf numFmtId="0" fontId="0" fillId="0" borderId="32" xfId="165" applyNumberFormat="1" applyFont="1" applyBorder="1" applyAlignment="1">
      <alignment horizontal="center" vertical="center" wrapText="1"/>
      <protection/>
    </xf>
    <xf numFmtId="1" fontId="15" fillId="0" borderId="0" xfId="165" applyFont="1" applyAlignment="1">
      <alignment horizontal="center" vertical="center"/>
      <protection/>
    </xf>
    <xf numFmtId="0" fontId="14" fillId="0" borderId="0" xfId="167" applyNumberFormat="1" applyFont="1" applyFill="1" applyBorder="1" applyAlignment="1" applyProtection="1">
      <alignment horizontal="center" vertical="center"/>
      <protection/>
    </xf>
    <xf numFmtId="0" fontId="13" fillId="0" borderId="50" xfId="167" applyNumberFormat="1" applyFont="1" applyFill="1" applyBorder="1" applyAlignment="1">
      <alignment horizontal="center" vertical="center"/>
      <protection/>
    </xf>
    <xf numFmtId="0" fontId="13" fillId="0" borderId="23" xfId="167" applyNumberFormat="1" applyFont="1" applyFill="1" applyBorder="1" applyAlignment="1" applyProtection="1">
      <alignment horizontal="center" vertical="center"/>
      <protection/>
    </xf>
    <xf numFmtId="0" fontId="13" fillId="0" borderId="25" xfId="167" applyNumberFormat="1" applyFont="1" applyFill="1" applyBorder="1" applyAlignment="1" applyProtection="1">
      <alignment horizontal="center" vertical="center"/>
      <protection/>
    </xf>
    <xf numFmtId="0" fontId="13" fillId="0" borderId="50" xfId="167" applyNumberFormat="1" applyFont="1" applyFill="1" applyBorder="1" applyAlignment="1" applyProtection="1">
      <alignment horizontal="center" vertical="center"/>
      <protection/>
    </xf>
    <xf numFmtId="0" fontId="13" fillId="0" borderId="25" xfId="167" applyNumberFormat="1" applyFont="1" applyFill="1" applyBorder="1" applyAlignment="1" applyProtection="1">
      <alignment horizontal="center" vertical="center" wrapText="1"/>
      <protection/>
    </xf>
    <xf numFmtId="0" fontId="13" fillId="0" borderId="31" xfId="167" applyNumberFormat="1" applyFont="1" applyFill="1" applyBorder="1" applyAlignment="1" applyProtection="1">
      <alignment horizontal="center" vertical="center" wrapText="1"/>
      <protection/>
    </xf>
    <xf numFmtId="1" fontId="13" fillId="0" borderId="44" xfId="167" applyNumberFormat="1" applyFont="1" applyFill="1" applyBorder="1" applyAlignment="1" applyProtection="1">
      <alignment horizontal="center" vertical="center"/>
      <protection/>
    </xf>
    <xf numFmtId="1" fontId="13" fillId="0" borderId="27" xfId="167" applyNumberFormat="1" applyFont="1" applyFill="1" applyBorder="1" applyAlignment="1" applyProtection="1">
      <alignment horizontal="center" vertical="center"/>
      <protection/>
    </xf>
    <xf numFmtId="0" fontId="13" fillId="0" borderId="44" xfId="167" applyNumberFormat="1" applyFont="1" applyFill="1" applyBorder="1" applyAlignment="1" applyProtection="1">
      <alignment horizontal="center" vertical="center" wrapText="1"/>
      <protection/>
    </xf>
    <xf numFmtId="0" fontId="13" fillId="0" borderId="27" xfId="167" applyNumberFormat="1" applyFont="1" applyFill="1" applyBorder="1" applyAlignment="1" applyProtection="1">
      <alignment horizontal="center" vertical="center" wrapText="1"/>
      <protection/>
    </xf>
    <xf numFmtId="0" fontId="13" fillId="0" borderId="44" xfId="167" applyNumberFormat="1" applyFont="1" applyFill="1" applyBorder="1" applyAlignment="1" applyProtection="1">
      <alignment horizontal="center" vertical="center"/>
      <protection/>
    </xf>
    <xf numFmtId="0" fontId="13" fillId="0" borderId="27" xfId="167" applyNumberFormat="1" applyFont="1" applyFill="1" applyBorder="1" applyAlignment="1" applyProtection="1">
      <alignment horizontal="center" vertical="center"/>
      <protection/>
    </xf>
    <xf numFmtId="1" fontId="13" fillId="0" borderId="44" xfId="167" applyNumberFormat="1" applyFont="1" applyFill="1" applyBorder="1" applyAlignment="1" applyProtection="1">
      <alignment horizontal="center" vertical="center" wrapText="1"/>
      <protection/>
    </xf>
    <xf numFmtId="1" fontId="13" fillId="0" borderId="27" xfId="167" applyNumberFormat="1" applyFont="1" applyFill="1" applyBorder="1" applyAlignment="1" applyProtection="1">
      <alignment horizontal="center" vertical="center" wrapText="1"/>
      <protection/>
    </xf>
    <xf numFmtId="1" fontId="13" fillId="0" borderId="19" xfId="167" applyNumberFormat="1" applyFont="1" applyFill="1" applyBorder="1" applyAlignment="1" applyProtection="1">
      <alignment horizontal="center" vertical="center" wrapText="1"/>
      <protection/>
    </xf>
    <xf numFmtId="1" fontId="13" fillId="0" borderId="21" xfId="167" applyNumberFormat="1" applyFont="1" applyFill="1" applyBorder="1" applyAlignment="1" applyProtection="1">
      <alignment horizontal="center" vertical="center"/>
      <protection/>
    </xf>
    <xf numFmtId="1" fontId="13" fillId="0" borderId="30" xfId="167" applyNumberFormat="1" applyFont="1" applyFill="1" applyBorder="1" applyAlignment="1" applyProtection="1">
      <alignment horizontal="center" vertical="center"/>
      <protection/>
    </xf>
    <xf numFmtId="0" fontId="13" fillId="0" borderId="21" xfId="167" applyNumberFormat="1" applyFont="1" applyFill="1" applyBorder="1" applyAlignment="1" applyProtection="1">
      <alignment horizontal="center" vertical="center" wrapText="1"/>
      <protection/>
    </xf>
    <xf numFmtId="0" fontId="13" fillId="0" borderId="22" xfId="167" applyNumberFormat="1" applyFont="1" applyFill="1" applyBorder="1" applyAlignment="1" applyProtection="1">
      <alignment horizontal="center" vertical="center"/>
      <protection/>
    </xf>
    <xf numFmtId="0" fontId="13" fillId="0" borderId="22" xfId="167" applyNumberFormat="1" applyFont="1" applyFill="1" applyBorder="1" applyAlignment="1" applyProtection="1">
      <alignment horizontal="center" vertical="center" wrapText="1"/>
      <protection/>
    </xf>
    <xf numFmtId="0" fontId="10" fillId="0" borderId="0" xfId="167" applyNumberFormat="1" applyFont="1" applyFill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1" fontId="42" fillId="0" borderId="0" xfId="163" applyFont="1" applyAlignment="1">
      <alignment vertical="center"/>
      <protection/>
    </xf>
    <xf numFmtId="1" fontId="0" fillId="0" borderId="0" xfId="0" applyFont="1" applyAlignment="1">
      <alignment/>
    </xf>
    <xf numFmtId="1" fontId="9" fillId="0" borderId="0" xfId="163" applyFont="1" applyAlignment="1">
      <alignment vertical="center"/>
      <protection/>
    </xf>
    <xf numFmtId="1" fontId="19" fillId="0" borderId="0" xfId="163" applyFont="1" applyAlignment="1">
      <alignment horizontal="center" vertical="center" wrapText="1"/>
      <protection/>
    </xf>
    <xf numFmtId="1" fontId="68" fillId="0" borderId="0" xfId="0" applyFont="1" applyAlignment="1">
      <alignment/>
    </xf>
    <xf numFmtId="1" fontId="9" fillId="0" borderId="0" xfId="163" applyFont="1" applyAlignment="1">
      <alignment horizontal="center" vertical="center" wrapText="1"/>
      <protection/>
    </xf>
    <xf numFmtId="1" fontId="9" fillId="0" borderId="23" xfId="163" applyFont="1" applyBorder="1" applyAlignment="1">
      <alignment horizontal="center" vertical="center" wrapText="1"/>
      <protection/>
    </xf>
    <xf numFmtId="1" fontId="9" fillId="0" borderId="25" xfId="163" applyFont="1" applyBorder="1" applyAlignment="1">
      <alignment horizontal="center" vertical="center" wrapText="1"/>
      <protection/>
    </xf>
    <xf numFmtId="1" fontId="9" fillId="0" borderId="50" xfId="163" applyFont="1" applyBorder="1" applyAlignment="1">
      <alignment horizontal="center" vertical="center" wrapText="1"/>
      <protection/>
    </xf>
    <xf numFmtId="1" fontId="9" fillId="0" borderId="23" xfId="163" applyFont="1" applyBorder="1" applyAlignment="1">
      <alignment vertical="center" wrapText="1"/>
      <protection/>
    </xf>
    <xf numFmtId="1" fontId="9" fillId="0" borderId="25" xfId="163" applyFont="1" applyBorder="1" applyAlignment="1">
      <alignment vertical="center" wrapText="1"/>
      <protection/>
    </xf>
    <xf numFmtId="1" fontId="9" fillId="0" borderId="50" xfId="163" applyFont="1" applyBorder="1" applyAlignment="1">
      <alignment vertical="center" wrapText="1"/>
      <protection/>
    </xf>
    <xf numFmtId="1" fontId="9" fillId="0" borderId="44" xfId="163" applyFont="1" applyBorder="1" applyAlignment="1">
      <alignment horizontal="center" vertical="center" wrapText="1"/>
      <protection/>
    </xf>
    <xf numFmtId="1" fontId="9" fillId="0" borderId="30" xfId="163" applyFont="1" applyBorder="1" applyAlignment="1">
      <alignment horizontal="center" vertical="center" wrapText="1"/>
      <protection/>
    </xf>
    <xf numFmtId="1" fontId="9" fillId="0" borderId="55" xfId="163" applyFont="1" applyBorder="1" applyAlignment="1">
      <alignment horizontal="center" vertical="center" wrapText="1"/>
      <protection/>
    </xf>
    <xf numFmtId="1" fontId="9" fillId="0" borderId="21" xfId="163" applyFont="1" applyBorder="1" applyAlignment="1">
      <alignment horizontal="center" vertical="center" wrapText="1"/>
      <protection/>
    </xf>
    <xf numFmtId="1" fontId="9" fillId="0" borderId="57" xfId="163" applyFont="1" applyBorder="1" applyAlignment="1">
      <alignment horizontal="center" vertical="center" wrapText="1"/>
      <protection/>
    </xf>
    <xf numFmtId="1" fontId="9" fillId="0" borderId="44" xfId="163" applyFont="1" applyBorder="1" applyAlignment="1">
      <alignment horizontal="center" vertical="center" wrapText="1"/>
      <protection/>
    </xf>
    <xf numFmtId="1" fontId="9" fillId="0" borderId="30" xfId="163" applyFont="1" applyBorder="1" applyAlignment="1">
      <alignment vertical="center" wrapText="1"/>
      <protection/>
    </xf>
    <xf numFmtId="1" fontId="9" fillId="0" borderId="55" xfId="163" applyFont="1" applyBorder="1" applyAlignment="1">
      <alignment vertical="center" wrapText="1"/>
      <protection/>
    </xf>
    <xf numFmtId="1" fontId="9" fillId="0" borderId="23" xfId="163" applyFont="1" applyBorder="1" applyAlignment="1">
      <alignment horizontal="left" vertical="center" wrapText="1"/>
      <protection/>
    </xf>
    <xf numFmtId="1" fontId="9" fillId="0" borderId="50" xfId="163" applyFont="1" applyBorder="1" applyAlignment="1">
      <alignment horizontal="left" vertical="center" wrapText="1"/>
      <protection/>
    </xf>
    <xf numFmtId="1" fontId="9" fillId="0" borderId="44" xfId="163" applyFont="1" applyBorder="1" applyAlignment="1">
      <alignment vertical="center" wrapText="1"/>
      <protection/>
    </xf>
    <xf numFmtId="1" fontId="9" fillId="0" borderId="30" xfId="163" applyFont="1" applyBorder="1" applyAlignment="1">
      <alignment horizontal="left" vertical="center" wrapText="1"/>
      <protection/>
    </xf>
    <xf numFmtId="1" fontId="9" fillId="0" borderId="55" xfId="163" applyFont="1" applyBorder="1" applyAlignment="1">
      <alignment horizontal="left" vertical="center" wrapText="1"/>
      <protection/>
    </xf>
    <xf numFmtId="1" fontId="9" fillId="0" borderId="27" xfId="163" applyFont="1" applyBorder="1" applyAlignment="1">
      <alignment vertical="center" wrapText="1"/>
      <protection/>
    </xf>
    <xf numFmtId="1" fontId="9" fillId="0" borderId="22" xfId="163" applyFont="1" applyBorder="1" applyAlignment="1">
      <alignment vertical="center" wrapText="1"/>
      <protection/>
    </xf>
    <xf numFmtId="1" fontId="9" fillId="0" borderId="22" xfId="163" applyFont="1" applyBorder="1" applyAlignment="1">
      <alignment horizontal="left" vertical="center" wrapText="1"/>
      <protection/>
    </xf>
    <xf numFmtId="1" fontId="9" fillId="0" borderId="22" xfId="163" applyFont="1" applyBorder="1" applyAlignment="1">
      <alignment vertical="center" wrapText="1"/>
      <protection/>
    </xf>
    <xf numFmtId="1" fontId="9" fillId="0" borderId="41" xfId="163" applyFont="1" applyBorder="1" applyAlignment="1">
      <alignment vertical="center" wrapText="1"/>
      <protection/>
    </xf>
    <xf numFmtId="1" fontId="9" fillId="0" borderId="48" xfId="163" applyFont="1" applyBorder="1" applyAlignment="1">
      <alignment vertical="center" wrapText="1"/>
      <protection/>
    </xf>
    <xf numFmtId="1" fontId="9" fillId="0" borderId="58" xfId="163" applyFont="1" applyBorder="1" applyAlignment="1">
      <alignment vertical="center" wrapText="1"/>
      <protection/>
    </xf>
    <xf numFmtId="1" fontId="9" fillId="0" borderId="49" xfId="163" applyFont="1" applyBorder="1" applyAlignment="1">
      <alignment vertical="center" wrapText="1"/>
      <protection/>
    </xf>
    <xf numFmtId="1" fontId="9" fillId="0" borderId="24" xfId="163" applyFont="1" applyBorder="1" applyAlignment="1">
      <alignment vertical="center" wrapText="1"/>
      <protection/>
    </xf>
    <xf numFmtId="1" fontId="9" fillId="0" borderId="22" xfId="163" applyFont="1" applyBorder="1" applyAlignment="1">
      <alignment horizontal="center" vertical="center" wrapText="1"/>
      <protection/>
    </xf>
    <xf numFmtId="1" fontId="9" fillId="0" borderId="20" xfId="163" applyFont="1" applyBorder="1" applyAlignment="1">
      <alignment horizontal="center" vertical="center" wrapText="1"/>
      <protection/>
    </xf>
    <xf numFmtId="1" fontId="9" fillId="0" borderId="43" xfId="163" applyFont="1" applyBorder="1" applyAlignment="1">
      <alignment horizontal="left" vertical="center" wrapText="1"/>
      <protection/>
    </xf>
    <xf numFmtId="1" fontId="9" fillId="0" borderId="0" xfId="163" applyFont="1" applyBorder="1" applyAlignment="1">
      <alignment horizontal="left" vertical="center" wrapText="1"/>
      <protection/>
    </xf>
    <xf numFmtId="1" fontId="9" fillId="0" borderId="42" xfId="163" applyFont="1" applyBorder="1" applyAlignment="1">
      <alignment horizontal="left" vertical="center" wrapText="1"/>
      <protection/>
    </xf>
    <xf numFmtId="1" fontId="9" fillId="0" borderId="22" xfId="0" applyFont="1" applyFill="1" applyBorder="1" applyAlignment="1">
      <alignment horizontal="center" vertical="center" textRotation="255" wrapText="1"/>
    </xf>
    <xf numFmtId="1" fontId="9" fillId="0" borderId="22" xfId="0" applyFont="1" applyFill="1" applyBorder="1" applyAlignment="1">
      <alignment horizontal="center" vertical="center" wrapText="1"/>
    </xf>
    <xf numFmtId="1" fontId="9" fillId="0" borderId="22" xfId="0" applyFont="1" applyBorder="1" applyAlignment="1">
      <alignment horizontal="center" vertical="center" wrapText="1"/>
    </xf>
    <xf numFmtId="1" fontId="9" fillId="0" borderId="22" xfId="0" applyFont="1" applyFill="1" applyBorder="1" applyAlignment="1">
      <alignment horizontal="center" vertical="center" wrapText="1"/>
    </xf>
    <xf numFmtId="1" fontId="68" fillId="0" borderId="0" xfId="0" applyFont="1" applyAlignment="1">
      <alignment horizontal="center" vertical="center" wrapText="1"/>
    </xf>
    <xf numFmtId="1" fontId="9" fillId="0" borderId="24" xfId="0" applyFont="1" applyFill="1" applyBorder="1" applyAlignment="1">
      <alignment horizontal="center" vertical="center" textRotation="255" wrapText="1"/>
    </xf>
    <xf numFmtId="1" fontId="9" fillId="0" borderId="24" xfId="0" applyFont="1" applyFill="1" applyBorder="1" applyAlignment="1">
      <alignment horizontal="center" vertical="center" wrapText="1"/>
    </xf>
    <xf numFmtId="0" fontId="9" fillId="0" borderId="24" xfId="168" applyFont="1" applyFill="1" applyBorder="1" applyAlignment="1">
      <alignment horizontal="center" vertical="center"/>
      <protection/>
    </xf>
    <xf numFmtId="0" fontId="9" fillId="0" borderId="22" xfId="168" applyFont="1" applyFill="1" applyBorder="1" applyAlignment="1">
      <alignment horizontal="left" vertical="center" wrapText="1"/>
      <protection/>
    </xf>
    <xf numFmtId="0" fontId="9" fillId="0" borderId="22" xfId="168" applyFont="1" applyFill="1" applyBorder="1" applyAlignment="1">
      <alignment vertical="center" wrapText="1"/>
      <protection/>
    </xf>
    <xf numFmtId="1" fontId="9" fillId="0" borderId="51" xfId="0" applyFont="1" applyFill="1" applyBorder="1" applyAlignment="1">
      <alignment horizontal="center" vertical="center" textRotation="255" wrapText="1"/>
    </xf>
    <xf numFmtId="1" fontId="9" fillId="0" borderId="51" xfId="0" applyFont="1" applyFill="1" applyBorder="1" applyAlignment="1">
      <alignment horizontal="center" vertical="center" wrapText="1"/>
    </xf>
    <xf numFmtId="0" fontId="9" fillId="0" borderId="32" xfId="168" applyFont="1" applyFill="1" applyBorder="1" applyAlignment="1">
      <alignment horizontal="center" vertical="center"/>
      <protection/>
    </xf>
    <xf numFmtId="0" fontId="9" fillId="0" borderId="22" xfId="168" applyFont="1" applyFill="1" applyBorder="1" applyAlignment="1">
      <alignment horizontal="center" vertical="center"/>
      <protection/>
    </xf>
    <xf numFmtId="1" fontId="9" fillId="0" borderId="32" xfId="0" applyFont="1" applyFill="1" applyBorder="1" applyAlignment="1">
      <alignment horizontal="center" vertical="center" wrapText="1"/>
    </xf>
    <xf numFmtId="1" fontId="9" fillId="0" borderId="32" xfId="0" applyFont="1" applyFill="1" applyBorder="1" applyAlignment="1">
      <alignment horizontal="center" vertical="center" textRotation="255" wrapText="1"/>
    </xf>
    <xf numFmtId="0" fontId="11" fillId="0" borderId="0" xfId="164" applyAlignment="1">
      <alignment vertical="center" wrapText="1"/>
      <protection/>
    </xf>
    <xf numFmtId="0" fontId="13" fillId="0" borderId="0" xfId="164" applyFont="1" applyAlignment="1">
      <alignment horizontal="right" vertical="center" wrapText="1"/>
      <protection/>
    </xf>
    <xf numFmtId="0" fontId="44" fillId="0" borderId="0" xfId="164" applyFont="1" applyAlignment="1">
      <alignment horizontal="center" vertical="center" wrapText="1"/>
      <protection/>
    </xf>
    <xf numFmtId="0" fontId="11" fillId="0" borderId="0" xfId="164" applyFont="1" applyAlignment="1">
      <alignment horizontal="center" vertical="center" wrapText="1"/>
      <protection/>
    </xf>
    <xf numFmtId="0" fontId="11" fillId="0" borderId="33" xfId="164" applyFont="1" applyBorder="1" applyAlignment="1">
      <alignment vertical="center"/>
      <protection/>
    </xf>
    <xf numFmtId="0" fontId="11" fillId="0" borderId="33" xfId="164" applyFont="1" applyBorder="1" applyAlignment="1">
      <alignment vertical="center" wrapText="1"/>
      <protection/>
    </xf>
    <xf numFmtId="0" fontId="11" fillId="0" borderId="0" xfId="164" applyFont="1" applyBorder="1" applyAlignment="1">
      <alignment vertical="center" wrapText="1"/>
      <protection/>
    </xf>
    <xf numFmtId="0" fontId="11" fillId="0" borderId="23" xfId="164" applyBorder="1" applyAlignment="1">
      <alignment horizontal="center" vertical="center" wrapText="1"/>
      <protection/>
    </xf>
    <xf numFmtId="0" fontId="11" fillId="0" borderId="25" xfId="164" applyBorder="1" applyAlignment="1">
      <alignment horizontal="center" vertical="center" wrapText="1"/>
      <protection/>
    </xf>
    <xf numFmtId="0" fontId="11" fillId="0" borderId="44" xfId="164" applyBorder="1" applyAlignment="1">
      <alignment horizontal="center" vertical="center" wrapText="1"/>
      <protection/>
    </xf>
    <xf numFmtId="0" fontId="11" fillId="0" borderId="23" xfId="164" applyFont="1" applyBorder="1" applyAlignment="1">
      <alignment horizontal="center" vertical="center" wrapText="1"/>
      <protection/>
    </xf>
    <xf numFmtId="0" fontId="11" fillId="0" borderId="25" xfId="164" applyFont="1" applyBorder="1" applyAlignment="1">
      <alignment horizontal="center" vertical="center" wrapText="1"/>
      <protection/>
    </xf>
    <xf numFmtId="0" fontId="11" fillId="0" borderId="44" xfId="164" applyFont="1" applyBorder="1" applyAlignment="1">
      <alignment horizontal="center" vertical="center" wrapText="1"/>
      <protection/>
    </xf>
    <xf numFmtId="0" fontId="11" fillId="0" borderId="0" xfId="164" applyFont="1" applyAlignment="1">
      <alignment vertical="center" wrapText="1"/>
      <protection/>
    </xf>
    <xf numFmtId="0" fontId="11" fillId="0" borderId="50" xfId="164" applyFont="1" applyBorder="1" applyAlignment="1">
      <alignment horizontal="center" vertical="center" wrapText="1"/>
      <protection/>
    </xf>
    <xf numFmtId="0" fontId="11" fillId="0" borderId="44" xfId="164" applyFont="1" applyBorder="1" applyAlignment="1">
      <alignment horizontal="center" vertical="center" wrapText="1"/>
      <protection/>
    </xf>
    <xf numFmtId="0" fontId="46" fillId="0" borderId="44" xfId="163" applyNumberFormat="1" applyFont="1" applyFill="1" applyBorder="1" applyAlignment="1">
      <alignment horizontal="center" vertical="center" wrapText="1"/>
      <protection/>
    </xf>
    <xf numFmtId="0" fontId="47" fillId="0" borderId="44" xfId="163" applyNumberFormat="1" applyFont="1" applyFill="1" applyBorder="1" applyAlignment="1">
      <alignment vertical="center"/>
      <protection/>
    </xf>
    <xf numFmtId="0" fontId="47" fillId="0" borderId="23" xfId="163" applyNumberFormat="1" applyFont="1" applyFill="1" applyBorder="1" applyAlignment="1">
      <alignment horizontal="center" vertical="center" wrapText="1"/>
      <protection/>
    </xf>
    <xf numFmtId="0" fontId="47" fillId="0" borderId="25" xfId="163" applyNumberFormat="1" applyFont="1" applyFill="1" applyBorder="1" applyAlignment="1">
      <alignment horizontal="center" vertical="center" wrapText="1"/>
      <protection/>
    </xf>
    <xf numFmtId="0" fontId="47" fillId="0" borderId="50" xfId="163" applyNumberFormat="1" applyFont="1" applyFill="1" applyBorder="1" applyAlignment="1">
      <alignment horizontal="center" vertical="center" wrapText="1"/>
      <protection/>
    </xf>
    <xf numFmtId="0" fontId="47" fillId="0" borderId="0" xfId="163" applyNumberFormat="1" applyFont="1" applyFill="1" applyBorder="1" applyAlignment="1">
      <alignment vertical="center" wrapText="1"/>
      <protection/>
    </xf>
    <xf numFmtId="0" fontId="47" fillId="0" borderId="44" xfId="163" applyNumberFormat="1" applyFont="1" applyFill="1" applyBorder="1" applyAlignment="1">
      <alignment horizontal="center" vertical="center" wrapText="1"/>
      <protection/>
    </xf>
    <xf numFmtId="0" fontId="47" fillId="0" borderId="44" xfId="163" applyNumberFormat="1" applyFont="1" applyFill="1" applyBorder="1" applyAlignment="1">
      <alignment vertical="center" wrapText="1"/>
      <protection/>
    </xf>
    <xf numFmtId="0" fontId="47" fillId="0" borderId="23" xfId="163" applyNumberFormat="1" applyFont="1" applyFill="1" applyBorder="1" applyAlignment="1">
      <alignment horizontal="center" vertical="center"/>
      <protection/>
    </xf>
    <xf numFmtId="0" fontId="47" fillId="0" borderId="25" xfId="163" applyNumberFormat="1" applyFont="1" applyFill="1" applyBorder="1" applyAlignment="1">
      <alignment horizontal="center" vertical="center"/>
      <protection/>
    </xf>
    <xf numFmtId="0" fontId="47" fillId="0" borderId="50" xfId="163" applyNumberFormat="1" applyFont="1" applyFill="1" applyBorder="1" applyAlignment="1">
      <alignment horizontal="center" vertical="center"/>
      <protection/>
    </xf>
    <xf numFmtId="0" fontId="47" fillId="0" borderId="44" xfId="163" applyNumberFormat="1" applyFont="1" applyFill="1" applyBorder="1" applyAlignment="1">
      <alignment horizontal="center" vertical="center" shrinkToFit="1"/>
      <protection/>
    </xf>
    <xf numFmtId="0" fontId="47" fillId="0" borderId="23" xfId="163" applyNumberFormat="1" applyFont="1" applyFill="1" applyBorder="1" applyAlignment="1">
      <alignment horizontal="center" vertical="center" shrinkToFit="1"/>
      <protection/>
    </xf>
    <xf numFmtId="0" fontId="47" fillId="0" borderId="25" xfId="163" applyNumberFormat="1" applyFont="1" applyFill="1" applyBorder="1" applyAlignment="1">
      <alignment horizontal="center" vertical="center" shrinkToFit="1"/>
      <protection/>
    </xf>
    <xf numFmtId="0" fontId="47" fillId="0" borderId="50" xfId="163" applyNumberFormat="1" applyFont="1" applyFill="1" applyBorder="1" applyAlignment="1">
      <alignment horizontal="center" vertical="center" shrinkToFit="1"/>
      <protection/>
    </xf>
    <xf numFmtId="0" fontId="49" fillId="0" borderId="44" xfId="163" applyNumberFormat="1" applyFont="1" applyFill="1" applyBorder="1" applyAlignment="1">
      <alignment vertical="center"/>
      <protection/>
    </xf>
    <xf numFmtId="0" fontId="11" fillId="0" borderId="44" xfId="164" applyFont="1" applyBorder="1" applyAlignment="1">
      <alignment vertical="center" wrapText="1"/>
      <protection/>
    </xf>
    <xf numFmtId="0" fontId="11" fillId="0" borderId="44" xfId="164" applyFont="1" applyBorder="1" applyAlignment="1">
      <alignment horizontal="left" vertical="center" wrapText="1"/>
      <protection/>
    </xf>
    <xf numFmtId="0" fontId="11" fillId="0" borderId="44" xfId="164" applyBorder="1" applyAlignment="1">
      <alignment horizontal="right" vertical="center" wrapText="1"/>
      <protection/>
    </xf>
    <xf numFmtId="0" fontId="11" fillId="0" borderId="44" xfId="164" applyFont="1" applyBorder="1" applyAlignment="1">
      <alignment horizontal="left" vertical="top" wrapText="1"/>
      <protection/>
    </xf>
    <xf numFmtId="0" fontId="11" fillId="0" borderId="44" xfId="164" applyBorder="1" applyAlignment="1">
      <alignment horizontal="left" vertical="top" wrapText="1"/>
      <protection/>
    </xf>
    <xf numFmtId="0" fontId="9" fillId="0" borderId="44" xfId="164" applyFont="1" applyBorder="1" applyAlignment="1">
      <alignment horizontal="center" vertical="center" wrapText="1"/>
      <protection/>
    </xf>
    <xf numFmtId="0" fontId="11" fillId="0" borderId="44" xfId="164" applyBorder="1" applyAlignment="1">
      <alignment vertical="center" wrapText="1"/>
      <protection/>
    </xf>
    <xf numFmtId="0" fontId="11" fillId="0" borderId="44" xfId="164" applyBorder="1" applyAlignment="1">
      <alignment horizontal="center" vertical="center" wrapText="1"/>
      <protection/>
    </xf>
    <xf numFmtId="1" fontId="0" fillId="0" borderId="0" xfId="0" applyFont="1" applyAlignment="1">
      <alignment horizontal="right"/>
    </xf>
    <xf numFmtId="49" fontId="9" fillId="0" borderId="0" xfId="0" applyNumberFormat="1" applyFont="1" applyAlignment="1">
      <alignment horizontal="right" vertical="center" wrapText="1"/>
    </xf>
    <xf numFmtId="0" fontId="9" fillId="0" borderId="0" xfId="163" applyNumberFormat="1" applyFont="1" applyFill="1" applyAlignment="1">
      <alignment horizontal="right" vertical="center"/>
      <protection/>
    </xf>
  </cellXfs>
  <cellStyles count="178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常规 2" xfId="163"/>
    <cellStyle name="常规 2 2" xfId="164"/>
    <cellStyle name="常规 3" xfId="165"/>
    <cellStyle name="常规_部门预算批复报表" xfId="166"/>
    <cellStyle name="常规_部门预算批复报表 2" xfId="167"/>
    <cellStyle name="常规_棚户区改造绩效目标" xfId="168"/>
    <cellStyle name="Hyperlink" xfId="169"/>
    <cellStyle name="好" xfId="170"/>
    <cellStyle name="汇总" xfId="171"/>
    <cellStyle name="Currency" xfId="172"/>
    <cellStyle name="Currency [0]" xfId="173"/>
    <cellStyle name="计算" xfId="174"/>
    <cellStyle name="检查单元格" xfId="175"/>
    <cellStyle name="解释性文本" xfId="176"/>
    <cellStyle name="警告文本" xfId="177"/>
    <cellStyle name="链接单元格" xfId="178"/>
    <cellStyle name="Comma" xfId="179"/>
    <cellStyle name="Comma [0]" xfId="180"/>
    <cellStyle name="适中" xfId="181"/>
    <cellStyle name="输出" xfId="182"/>
    <cellStyle name="输入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"/>
    </row>
    <row r="2" ht="21.75" customHeight="1"/>
    <row r="3" ht="63.75" customHeight="1">
      <c r="A3" s="2" t="s">
        <v>0</v>
      </c>
    </row>
    <row r="4" ht="107.25" customHeight="1">
      <c r="A4" s="3" t="s">
        <v>1</v>
      </c>
    </row>
    <row r="5" ht="57" customHeight="1">
      <c r="A5" s="4"/>
    </row>
    <row r="6" ht="78" customHeight="1"/>
    <row r="7" ht="82.5" customHeight="1">
      <c r="A7" s="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21"/>
      <c r="B1" s="121"/>
      <c r="C1" s="121"/>
      <c r="D1" s="121"/>
      <c r="E1" s="122"/>
      <c r="F1" s="121"/>
      <c r="G1" s="121"/>
      <c r="H1" s="108" t="s">
        <v>300</v>
      </c>
    </row>
    <row r="2" spans="1:8" ht="25.5" customHeight="1">
      <c r="A2" s="196" t="s">
        <v>301</v>
      </c>
      <c r="B2" s="196"/>
      <c r="C2" s="196"/>
      <c r="D2" s="196"/>
      <c r="E2" s="196"/>
      <c r="F2" s="196"/>
      <c r="G2" s="196"/>
      <c r="H2" s="196"/>
    </row>
    <row r="3" spans="1:8" ht="19.5" customHeight="1">
      <c r="A3" s="132" t="s">
        <v>4</v>
      </c>
      <c r="B3" s="123"/>
      <c r="C3" s="123"/>
      <c r="D3" s="123"/>
      <c r="E3" s="123"/>
      <c r="F3" s="123"/>
      <c r="G3" s="123"/>
      <c r="H3" s="108" t="s">
        <v>5</v>
      </c>
    </row>
    <row r="4" spans="1:8" ht="19.5" customHeight="1">
      <c r="A4" s="199" t="s">
        <v>302</v>
      </c>
      <c r="B4" s="199" t="s">
        <v>303</v>
      </c>
      <c r="C4" s="229" t="s">
        <v>304</v>
      </c>
      <c r="D4" s="229"/>
      <c r="E4" s="229"/>
      <c r="F4" s="229"/>
      <c r="G4" s="229"/>
      <c r="H4" s="229"/>
    </row>
    <row r="5" spans="1:8" ht="19.5" customHeight="1">
      <c r="A5" s="199"/>
      <c r="B5" s="199"/>
      <c r="C5" s="234" t="s">
        <v>59</v>
      </c>
      <c r="D5" s="236" t="s">
        <v>199</v>
      </c>
      <c r="E5" s="220" t="s">
        <v>305</v>
      </c>
      <c r="F5" s="221"/>
      <c r="G5" s="222"/>
      <c r="H5" s="233" t="s">
        <v>204</v>
      </c>
    </row>
    <row r="6" spans="1:8" ht="33.75" customHeight="1">
      <c r="A6" s="200"/>
      <c r="B6" s="200"/>
      <c r="C6" s="235"/>
      <c r="D6" s="228"/>
      <c r="E6" s="111" t="s">
        <v>152</v>
      </c>
      <c r="F6" s="133" t="s">
        <v>306</v>
      </c>
      <c r="G6" s="113" t="s">
        <v>307</v>
      </c>
      <c r="H6" s="232"/>
    </row>
    <row r="7" spans="1:8" ht="19.5" customHeight="1">
      <c r="A7" s="125" t="s">
        <v>47</v>
      </c>
      <c r="B7" s="125" t="s">
        <v>59</v>
      </c>
      <c r="C7" s="128">
        <v>5</v>
      </c>
      <c r="D7" s="129">
        <v>0</v>
      </c>
      <c r="E7" s="129">
        <v>5</v>
      </c>
      <c r="F7" s="129">
        <v>0</v>
      </c>
      <c r="G7" s="134">
        <v>5</v>
      </c>
      <c r="H7" s="135">
        <v>0</v>
      </c>
    </row>
    <row r="8" spans="1:8" ht="19.5" customHeight="1">
      <c r="A8" s="125" t="s">
        <v>78</v>
      </c>
      <c r="B8" s="125" t="s">
        <v>0</v>
      </c>
      <c r="C8" s="128">
        <v>5</v>
      </c>
      <c r="D8" s="129">
        <v>0</v>
      </c>
      <c r="E8" s="129">
        <v>5</v>
      </c>
      <c r="F8" s="129">
        <v>0</v>
      </c>
      <c r="G8" s="134">
        <v>5</v>
      </c>
      <c r="H8" s="135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102"/>
      <c r="B1" s="103"/>
      <c r="C1" s="103"/>
      <c r="D1" s="103"/>
      <c r="E1" s="103"/>
      <c r="F1" s="103"/>
      <c r="G1" s="103"/>
      <c r="H1" s="104" t="s">
        <v>308</v>
      </c>
    </row>
    <row r="2" spans="1:8" ht="19.5" customHeight="1">
      <c r="A2" s="196" t="s">
        <v>309</v>
      </c>
      <c r="B2" s="196"/>
      <c r="C2" s="196"/>
      <c r="D2" s="196"/>
      <c r="E2" s="196"/>
      <c r="F2" s="196"/>
      <c r="G2" s="196"/>
      <c r="H2" s="196"/>
    </row>
    <row r="3" spans="1:8" ht="19.5" customHeight="1">
      <c r="A3" s="105" t="s">
        <v>4</v>
      </c>
      <c r="B3" s="106"/>
      <c r="C3" s="106"/>
      <c r="D3" s="106"/>
      <c r="E3" s="106"/>
      <c r="F3" s="107"/>
      <c r="G3" s="107"/>
      <c r="H3" s="108" t="s">
        <v>5</v>
      </c>
    </row>
    <row r="4" spans="1:8" ht="19.5" customHeight="1">
      <c r="A4" s="201" t="s">
        <v>58</v>
      </c>
      <c r="B4" s="202"/>
      <c r="C4" s="202"/>
      <c r="D4" s="202"/>
      <c r="E4" s="202"/>
      <c r="F4" s="237" t="s">
        <v>310</v>
      </c>
      <c r="G4" s="237"/>
      <c r="H4" s="237"/>
    </row>
    <row r="5" spans="1:8" ht="19.5" customHeight="1">
      <c r="A5" s="201" t="s">
        <v>69</v>
      </c>
      <c r="B5" s="202"/>
      <c r="C5" s="219"/>
      <c r="D5" s="197" t="s">
        <v>70</v>
      </c>
      <c r="E5" s="199" t="s">
        <v>102</v>
      </c>
      <c r="F5" s="238" t="s">
        <v>59</v>
      </c>
      <c r="G5" s="238" t="s">
        <v>97</v>
      </c>
      <c r="H5" s="237" t="s">
        <v>98</v>
      </c>
    </row>
    <row r="6" spans="1:8" ht="19.5" customHeight="1">
      <c r="A6" s="109" t="s">
        <v>72</v>
      </c>
      <c r="B6" s="110" t="s">
        <v>73</v>
      </c>
      <c r="C6" s="124" t="s">
        <v>74</v>
      </c>
      <c r="D6" s="198"/>
      <c r="E6" s="200"/>
      <c r="F6" s="238"/>
      <c r="G6" s="238"/>
      <c r="H6" s="237"/>
    </row>
    <row r="7" spans="1:8" ht="19.5" customHeight="1">
      <c r="A7" s="125" t="s">
        <v>47</v>
      </c>
      <c r="B7" s="125" t="s">
        <v>47</v>
      </c>
      <c r="C7" s="125" t="s">
        <v>47</v>
      </c>
      <c r="D7" s="125" t="s">
        <v>47</v>
      </c>
      <c r="E7" s="125" t="s">
        <v>47</v>
      </c>
      <c r="F7" s="115" t="s">
        <v>47</v>
      </c>
      <c r="G7" s="115" t="s">
        <v>47</v>
      </c>
      <c r="H7" s="115" t="s">
        <v>47</v>
      </c>
    </row>
    <row r="8" spans="1:8" ht="19.5" customHeight="1">
      <c r="A8" s="125" t="s">
        <v>47</v>
      </c>
      <c r="B8" s="125" t="s">
        <v>47</v>
      </c>
      <c r="C8" s="125" t="s">
        <v>47</v>
      </c>
      <c r="D8" s="125" t="s">
        <v>47</v>
      </c>
      <c r="E8" s="125" t="s">
        <v>47</v>
      </c>
      <c r="F8" s="115" t="s">
        <v>47</v>
      </c>
      <c r="G8" s="115" t="s">
        <v>47</v>
      </c>
      <c r="H8" s="115" t="s">
        <v>47</v>
      </c>
    </row>
    <row r="9" spans="1:8" ht="19.5" customHeight="1">
      <c r="A9" s="125" t="s">
        <v>47</v>
      </c>
      <c r="B9" s="125" t="s">
        <v>47</v>
      </c>
      <c r="C9" s="125" t="s">
        <v>47</v>
      </c>
      <c r="D9" s="125" t="s">
        <v>47</v>
      </c>
      <c r="E9" s="125" t="s">
        <v>47</v>
      </c>
      <c r="F9" s="115" t="s">
        <v>47</v>
      </c>
      <c r="G9" s="115" t="s">
        <v>47</v>
      </c>
      <c r="H9" s="115" t="s">
        <v>47</v>
      </c>
    </row>
    <row r="10" spans="1:8" ht="19.5" customHeight="1">
      <c r="A10" s="125" t="s">
        <v>47</v>
      </c>
      <c r="B10" s="125" t="s">
        <v>47</v>
      </c>
      <c r="C10" s="125" t="s">
        <v>47</v>
      </c>
      <c r="D10" s="125" t="s">
        <v>47</v>
      </c>
      <c r="E10" s="125" t="s">
        <v>47</v>
      </c>
      <c r="F10" s="115" t="s">
        <v>47</v>
      </c>
      <c r="G10" s="115" t="s">
        <v>47</v>
      </c>
      <c r="H10" s="115" t="s">
        <v>47</v>
      </c>
    </row>
    <row r="11" spans="1:8" ht="19.5" customHeight="1">
      <c r="A11" s="125" t="s">
        <v>47</v>
      </c>
      <c r="B11" s="125" t="s">
        <v>47</v>
      </c>
      <c r="C11" s="125" t="s">
        <v>47</v>
      </c>
      <c r="D11" s="125" t="s">
        <v>47</v>
      </c>
      <c r="E11" s="125" t="s">
        <v>47</v>
      </c>
      <c r="F11" s="115" t="s">
        <v>47</v>
      </c>
      <c r="G11" s="115" t="s">
        <v>47</v>
      </c>
      <c r="H11" s="115" t="s">
        <v>47</v>
      </c>
    </row>
    <row r="12" spans="1:8" ht="19.5" customHeight="1">
      <c r="A12" s="125" t="s">
        <v>47</v>
      </c>
      <c r="B12" s="125" t="s">
        <v>47</v>
      </c>
      <c r="C12" s="125" t="s">
        <v>47</v>
      </c>
      <c r="D12" s="125" t="s">
        <v>47</v>
      </c>
      <c r="E12" s="125" t="s">
        <v>47</v>
      </c>
      <c r="F12" s="115" t="s">
        <v>47</v>
      </c>
      <c r="G12" s="115" t="s">
        <v>47</v>
      </c>
      <c r="H12" s="115" t="s">
        <v>47</v>
      </c>
    </row>
    <row r="13" spans="1:8" ht="19.5" customHeight="1">
      <c r="A13" s="125" t="s">
        <v>47</v>
      </c>
      <c r="B13" s="125" t="s">
        <v>47</v>
      </c>
      <c r="C13" s="125" t="s">
        <v>47</v>
      </c>
      <c r="D13" s="125" t="s">
        <v>47</v>
      </c>
      <c r="E13" s="125" t="s">
        <v>47</v>
      </c>
      <c r="F13" s="115" t="s">
        <v>47</v>
      </c>
      <c r="G13" s="115" t="s">
        <v>47</v>
      </c>
      <c r="H13" s="115" t="s">
        <v>47</v>
      </c>
    </row>
    <row r="14" spans="1:8" ht="19.5" customHeight="1">
      <c r="A14" s="125" t="s">
        <v>47</v>
      </c>
      <c r="B14" s="125" t="s">
        <v>47</v>
      </c>
      <c r="C14" s="125" t="s">
        <v>47</v>
      </c>
      <c r="D14" s="125" t="s">
        <v>47</v>
      </c>
      <c r="E14" s="125" t="s">
        <v>47</v>
      </c>
      <c r="F14" s="115" t="s">
        <v>47</v>
      </c>
      <c r="G14" s="115" t="s">
        <v>47</v>
      </c>
      <c r="H14" s="115" t="s">
        <v>47</v>
      </c>
    </row>
    <row r="15" spans="1:8" ht="19.5" customHeight="1">
      <c r="A15" s="125" t="s">
        <v>47</v>
      </c>
      <c r="B15" s="125" t="s">
        <v>47</v>
      </c>
      <c r="C15" s="125" t="s">
        <v>47</v>
      </c>
      <c r="D15" s="125" t="s">
        <v>47</v>
      </c>
      <c r="E15" s="125" t="s">
        <v>47</v>
      </c>
      <c r="F15" s="115" t="s">
        <v>47</v>
      </c>
      <c r="G15" s="115" t="s">
        <v>47</v>
      </c>
      <c r="H15" s="115" t="s">
        <v>47</v>
      </c>
    </row>
    <row r="16" spans="1:8" ht="19.5" customHeight="1">
      <c r="A16" s="125" t="s">
        <v>47</v>
      </c>
      <c r="B16" s="125" t="s">
        <v>47</v>
      </c>
      <c r="C16" s="125" t="s">
        <v>47</v>
      </c>
      <c r="D16" s="125" t="s">
        <v>47</v>
      </c>
      <c r="E16" s="125" t="s">
        <v>47</v>
      </c>
      <c r="F16" s="115" t="s">
        <v>47</v>
      </c>
      <c r="G16" s="115" t="s">
        <v>47</v>
      </c>
      <c r="H16" s="115" t="s">
        <v>47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D10" sqref="D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21"/>
      <c r="B1" s="121"/>
      <c r="C1" s="121"/>
      <c r="D1" s="121"/>
      <c r="E1" s="122"/>
      <c r="F1" s="121"/>
      <c r="G1" s="121"/>
      <c r="H1" s="108" t="s">
        <v>311</v>
      </c>
    </row>
    <row r="2" spans="1:8" ht="25.5" customHeight="1">
      <c r="A2" s="239" t="s">
        <v>312</v>
      </c>
      <c r="B2" s="239"/>
      <c r="C2" s="239"/>
      <c r="D2" s="239"/>
      <c r="E2" s="239"/>
      <c r="F2" s="239"/>
      <c r="G2" s="239"/>
      <c r="H2" s="239"/>
    </row>
    <row r="3" spans="1:8" ht="19.5" customHeight="1">
      <c r="A3" s="132" t="s">
        <v>4</v>
      </c>
      <c r="B3" s="123"/>
      <c r="C3" s="123"/>
      <c r="D3" s="123"/>
      <c r="E3" s="123"/>
      <c r="F3" s="123"/>
      <c r="G3" s="123"/>
      <c r="H3" s="108" t="s">
        <v>5</v>
      </c>
    </row>
    <row r="4" spans="1:8" ht="19.5" customHeight="1">
      <c r="A4" s="199" t="s">
        <v>302</v>
      </c>
      <c r="B4" s="199" t="s">
        <v>303</v>
      </c>
      <c r="C4" s="229" t="s">
        <v>304</v>
      </c>
      <c r="D4" s="229"/>
      <c r="E4" s="229"/>
      <c r="F4" s="229"/>
      <c r="G4" s="229"/>
      <c r="H4" s="229"/>
    </row>
    <row r="5" spans="1:8" ht="19.5" customHeight="1">
      <c r="A5" s="199"/>
      <c r="B5" s="199"/>
      <c r="C5" s="234" t="s">
        <v>59</v>
      </c>
      <c r="D5" s="236" t="s">
        <v>199</v>
      </c>
      <c r="E5" s="220" t="s">
        <v>305</v>
      </c>
      <c r="F5" s="221"/>
      <c r="G5" s="222"/>
      <c r="H5" s="233" t="s">
        <v>204</v>
      </c>
    </row>
    <row r="6" spans="1:8" ht="33.75" customHeight="1">
      <c r="A6" s="200"/>
      <c r="B6" s="200"/>
      <c r="C6" s="235"/>
      <c r="D6" s="228"/>
      <c r="E6" s="111" t="s">
        <v>152</v>
      </c>
      <c r="F6" s="133" t="s">
        <v>306</v>
      </c>
      <c r="G6" s="113" t="s">
        <v>307</v>
      </c>
      <c r="H6" s="232"/>
    </row>
    <row r="7" spans="1:8" ht="19.5" customHeight="1">
      <c r="A7" s="125" t="s">
        <v>47</v>
      </c>
      <c r="B7" s="125" t="s">
        <v>47</v>
      </c>
      <c r="C7" s="128" t="s">
        <v>47</v>
      </c>
      <c r="D7" s="129" t="s">
        <v>47</v>
      </c>
      <c r="E7" s="129" t="s">
        <v>47</v>
      </c>
      <c r="F7" s="129" t="s">
        <v>47</v>
      </c>
      <c r="G7" s="134" t="s">
        <v>47</v>
      </c>
      <c r="H7" s="135" t="s">
        <v>47</v>
      </c>
    </row>
    <row r="8" spans="1:8" ht="19.5" customHeight="1">
      <c r="A8" s="125" t="s">
        <v>47</v>
      </c>
      <c r="B8" s="125" t="s">
        <v>47</v>
      </c>
      <c r="C8" s="128" t="s">
        <v>47</v>
      </c>
      <c r="D8" s="129" t="s">
        <v>47</v>
      </c>
      <c r="E8" s="129" t="s">
        <v>47</v>
      </c>
      <c r="F8" s="129" t="s">
        <v>47</v>
      </c>
      <c r="G8" s="134" t="s">
        <v>47</v>
      </c>
      <c r="H8" s="135" t="s">
        <v>47</v>
      </c>
    </row>
    <row r="9" spans="1:8" ht="19.5" customHeight="1">
      <c r="A9" s="125" t="s">
        <v>47</v>
      </c>
      <c r="B9" s="125" t="s">
        <v>47</v>
      </c>
      <c r="C9" s="128" t="s">
        <v>47</v>
      </c>
      <c r="D9" s="129" t="s">
        <v>47</v>
      </c>
      <c r="E9" s="129" t="s">
        <v>47</v>
      </c>
      <c r="F9" s="129" t="s">
        <v>47</v>
      </c>
      <c r="G9" s="134" t="s">
        <v>47</v>
      </c>
      <c r="H9" s="135" t="s">
        <v>47</v>
      </c>
    </row>
    <row r="10" spans="1:8" ht="19.5" customHeight="1">
      <c r="A10" s="125" t="s">
        <v>47</v>
      </c>
      <c r="B10" s="125" t="s">
        <v>47</v>
      </c>
      <c r="C10" s="128" t="s">
        <v>47</v>
      </c>
      <c r="D10" s="129" t="s">
        <v>47</v>
      </c>
      <c r="E10" s="129" t="s">
        <v>47</v>
      </c>
      <c r="F10" s="129" t="s">
        <v>47</v>
      </c>
      <c r="G10" s="134" t="s">
        <v>47</v>
      </c>
      <c r="H10" s="135" t="s">
        <v>47</v>
      </c>
    </row>
    <row r="11" spans="1:8" ht="19.5" customHeight="1">
      <c r="A11" s="125" t="s">
        <v>47</v>
      </c>
      <c r="B11" s="125" t="s">
        <v>47</v>
      </c>
      <c r="C11" s="128" t="s">
        <v>47</v>
      </c>
      <c r="D11" s="129" t="s">
        <v>47</v>
      </c>
      <c r="E11" s="129" t="s">
        <v>47</v>
      </c>
      <c r="F11" s="129" t="s">
        <v>47</v>
      </c>
      <c r="G11" s="134" t="s">
        <v>47</v>
      </c>
      <c r="H11" s="135" t="s">
        <v>47</v>
      </c>
    </row>
    <row r="12" spans="1:8" ht="19.5" customHeight="1">
      <c r="A12" s="125" t="s">
        <v>47</v>
      </c>
      <c r="B12" s="125" t="s">
        <v>47</v>
      </c>
      <c r="C12" s="128" t="s">
        <v>47</v>
      </c>
      <c r="D12" s="129" t="s">
        <v>47</v>
      </c>
      <c r="E12" s="129" t="s">
        <v>47</v>
      </c>
      <c r="F12" s="129" t="s">
        <v>47</v>
      </c>
      <c r="G12" s="134" t="s">
        <v>47</v>
      </c>
      <c r="H12" s="135" t="s">
        <v>47</v>
      </c>
    </row>
    <row r="13" spans="1:8" ht="19.5" customHeight="1">
      <c r="A13" s="125" t="s">
        <v>47</v>
      </c>
      <c r="B13" s="125" t="s">
        <v>47</v>
      </c>
      <c r="C13" s="128" t="s">
        <v>47</v>
      </c>
      <c r="D13" s="129" t="s">
        <v>47</v>
      </c>
      <c r="E13" s="129" t="s">
        <v>47</v>
      </c>
      <c r="F13" s="129" t="s">
        <v>47</v>
      </c>
      <c r="G13" s="134" t="s">
        <v>47</v>
      </c>
      <c r="H13" s="135" t="s">
        <v>47</v>
      </c>
    </row>
    <row r="14" spans="1:8" ht="19.5" customHeight="1">
      <c r="A14" s="125" t="s">
        <v>47</v>
      </c>
      <c r="B14" s="125" t="s">
        <v>47</v>
      </c>
      <c r="C14" s="128" t="s">
        <v>47</v>
      </c>
      <c r="D14" s="129" t="s">
        <v>47</v>
      </c>
      <c r="E14" s="129" t="s">
        <v>47</v>
      </c>
      <c r="F14" s="129" t="s">
        <v>47</v>
      </c>
      <c r="G14" s="134" t="s">
        <v>47</v>
      </c>
      <c r="H14" s="135" t="s">
        <v>47</v>
      </c>
    </row>
    <row r="15" spans="1:8" ht="19.5" customHeight="1">
      <c r="A15" s="125" t="s">
        <v>47</v>
      </c>
      <c r="B15" s="125" t="s">
        <v>47</v>
      </c>
      <c r="C15" s="128" t="s">
        <v>47</v>
      </c>
      <c r="D15" s="129" t="s">
        <v>47</v>
      </c>
      <c r="E15" s="129" t="s">
        <v>47</v>
      </c>
      <c r="F15" s="129" t="s">
        <v>47</v>
      </c>
      <c r="G15" s="134" t="s">
        <v>47</v>
      </c>
      <c r="H15" s="135" t="s">
        <v>47</v>
      </c>
    </row>
    <row r="16" spans="1:8" ht="19.5" customHeight="1">
      <c r="A16" s="125" t="s">
        <v>47</v>
      </c>
      <c r="B16" s="125" t="s">
        <v>47</v>
      </c>
      <c r="C16" s="128" t="s">
        <v>47</v>
      </c>
      <c r="D16" s="129" t="s">
        <v>47</v>
      </c>
      <c r="E16" s="129" t="s">
        <v>47</v>
      </c>
      <c r="F16" s="129" t="s">
        <v>47</v>
      </c>
      <c r="G16" s="134" t="s">
        <v>47</v>
      </c>
      <c r="H16" s="135" t="s">
        <v>47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zoomScalePageLayoutView="0" workbookViewId="0" topLeftCell="A1">
      <selection activeCell="H1" sqref="H1"/>
    </sheetView>
  </sheetViews>
  <sheetFormatPr defaultColWidth="9.16015625" defaultRowHeight="11.25"/>
  <cols>
    <col min="1" max="3" width="5.66015625" style="136" customWidth="1"/>
    <col min="4" max="4" width="9.83203125" style="136" bestFit="1" customWidth="1"/>
    <col min="5" max="5" width="66.83203125" style="136" customWidth="1"/>
    <col min="6" max="8" width="17.83203125" style="136" customWidth="1"/>
    <col min="9" max="245" width="10.66015625" style="136" customWidth="1"/>
    <col min="246" max="16384" width="9.16015625" style="136" customWidth="1"/>
  </cols>
  <sheetData>
    <row r="1" spans="1:245" ht="19.5" customHeight="1">
      <c r="A1" s="102"/>
      <c r="B1" s="103"/>
      <c r="C1" s="103"/>
      <c r="D1" s="103"/>
      <c r="E1" s="103"/>
      <c r="F1" s="103"/>
      <c r="G1" s="103"/>
      <c r="H1" s="104" t="s">
        <v>313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</row>
    <row r="2" spans="1:245" ht="19.5" customHeight="1">
      <c r="A2" s="196" t="s">
        <v>314</v>
      </c>
      <c r="B2" s="196"/>
      <c r="C2" s="196"/>
      <c r="D2" s="196"/>
      <c r="E2" s="196"/>
      <c r="F2" s="196"/>
      <c r="G2" s="196"/>
      <c r="H2" s="196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</row>
    <row r="3" spans="1:245" ht="19.5" customHeight="1">
      <c r="A3" s="105" t="s">
        <v>150</v>
      </c>
      <c r="B3" s="106"/>
      <c r="C3" s="106"/>
      <c r="D3" s="106"/>
      <c r="E3" s="106"/>
      <c r="F3" s="107"/>
      <c r="G3" s="107"/>
      <c r="H3" s="108" t="s">
        <v>5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</row>
    <row r="4" spans="1:245" ht="19.5" customHeight="1">
      <c r="A4" s="201" t="s">
        <v>58</v>
      </c>
      <c r="B4" s="202"/>
      <c r="C4" s="202"/>
      <c r="D4" s="202"/>
      <c r="E4" s="219"/>
      <c r="F4" s="229" t="s">
        <v>315</v>
      </c>
      <c r="G4" s="229"/>
      <c r="H4" s="229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</row>
    <row r="5" spans="1:245" ht="19.5" customHeight="1">
      <c r="A5" s="201" t="s">
        <v>69</v>
      </c>
      <c r="B5" s="202"/>
      <c r="C5" s="219"/>
      <c r="D5" s="197" t="s">
        <v>70</v>
      </c>
      <c r="E5" s="199" t="s">
        <v>102</v>
      </c>
      <c r="F5" s="227" t="s">
        <v>59</v>
      </c>
      <c r="G5" s="227" t="s">
        <v>97</v>
      </c>
      <c r="H5" s="229" t="s">
        <v>98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</row>
    <row r="6" spans="1:245" ht="19.5" customHeight="1">
      <c r="A6" s="109" t="s">
        <v>72</v>
      </c>
      <c r="B6" s="110" t="s">
        <v>73</v>
      </c>
      <c r="C6" s="124" t="s">
        <v>74</v>
      </c>
      <c r="D6" s="198"/>
      <c r="E6" s="200"/>
      <c r="F6" s="228"/>
      <c r="G6" s="228"/>
      <c r="H6" s="230"/>
      <c r="I6" s="138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</row>
    <row r="7" spans="1:245" ht="19.5" customHeight="1">
      <c r="A7" s="114"/>
      <c r="B7" s="114"/>
      <c r="C7" s="114"/>
      <c r="D7" s="114"/>
      <c r="E7" s="114"/>
      <c r="F7" s="139"/>
      <c r="G7" s="139"/>
      <c r="H7" s="139"/>
      <c r="I7" s="138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</row>
    <row r="8" spans="1:245" ht="19.5" customHeight="1">
      <c r="A8" s="141"/>
      <c r="B8" s="141"/>
      <c r="C8" s="141"/>
      <c r="D8" s="141"/>
      <c r="E8" s="142"/>
      <c r="F8" s="142"/>
      <c r="G8" s="142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</row>
    <row r="9" spans="1:245" ht="19.5" customHeight="1">
      <c r="A9" s="141"/>
      <c r="B9" s="141"/>
      <c r="C9" s="141"/>
      <c r="D9" s="141"/>
      <c r="E9" s="142"/>
      <c r="F9" s="142"/>
      <c r="G9" s="142"/>
      <c r="H9" s="143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</row>
    <row r="10" spans="1:245" ht="19.5" customHeight="1">
      <c r="A10" s="141"/>
      <c r="B10" s="141"/>
      <c r="C10" s="141"/>
      <c r="D10" s="141"/>
      <c r="E10" s="141"/>
      <c r="F10" s="141"/>
      <c r="G10" s="141"/>
      <c r="H10" s="143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</row>
    <row r="11" spans="1:245" ht="19.5" customHeight="1">
      <c r="A11" s="141"/>
      <c r="B11" s="141"/>
      <c r="C11" s="141"/>
      <c r="D11" s="141"/>
      <c r="E11" s="145"/>
      <c r="F11" s="145"/>
      <c r="G11" s="145"/>
      <c r="H11" s="143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</row>
    <row r="12" spans="1:245" ht="19.5" customHeight="1">
      <c r="A12" s="146"/>
      <c r="B12" s="146"/>
      <c r="C12" s="146"/>
      <c r="D12" s="146"/>
      <c r="E12" s="147"/>
      <c r="F12" s="147"/>
      <c r="G12" s="147"/>
      <c r="H12" s="148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</row>
    <row r="13" spans="1:245" ht="19.5" customHeight="1">
      <c r="A13" s="149"/>
      <c r="B13" s="149"/>
      <c r="C13" s="149"/>
      <c r="D13" s="149"/>
      <c r="E13" s="149"/>
      <c r="F13" s="149"/>
      <c r="G13" s="149"/>
      <c r="H13" s="148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</row>
    <row r="14" spans="1:245" ht="19.5" customHeight="1">
      <c r="A14" s="146"/>
      <c r="B14" s="146"/>
      <c r="C14" s="146"/>
      <c r="D14" s="146"/>
      <c r="E14" s="146"/>
      <c r="F14" s="146"/>
      <c r="G14" s="146"/>
      <c r="H14" s="148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</row>
    <row r="15" spans="1:245" ht="19.5" customHeight="1">
      <c r="A15" s="146"/>
      <c r="B15" s="146"/>
      <c r="C15" s="146"/>
      <c r="D15" s="146"/>
      <c r="E15" s="146"/>
      <c r="F15" s="146"/>
      <c r="G15" s="146"/>
      <c r="H15" s="148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</row>
    <row r="16" spans="1:245" ht="19.5" customHeight="1">
      <c r="A16" s="146"/>
      <c r="B16" s="146"/>
      <c r="C16" s="146"/>
      <c r="D16" s="146"/>
      <c r="E16" s="146"/>
      <c r="F16" s="146"/>
      <c r="G16" s="146"/>
      <c r="H16" s="148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</row>
    <row r="17" spans="1:245" ht="19.5" customHeight="1">
      <c r="A17" s="146"/>
      <c r="B17" s="146"/>
      <c r="C17" s="146"/>
      <c r="D17" s="146"/>
      <c r="E17" s="146"/>
      <c r="F17" s="146"/>
      <c r="G17" s="146"/>
      <c r="H17" s="148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</row>
    <row r="18" spans="1:245" ht="19.5" customHeight="1">
      <c r="A18" s="140"/>
      <c r="B18" s="140"/>
      <c r="C18" s="140"/>
      <c r="D18" s="140"/>
      <c r="E18" s="140"/>
      <c r="F18" s="137"/>
      <c r="G18" s="137"/>
      <c r="H18" s="15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</row>
    <row r="19" spans="1:245" ht="19.5" customHeight="1">
      <c r="A19" s="140"/>
      <c r="B19" s="140"/>
      <c r="C19" s="140"/>
      <c r="D19" s="140"/>
      <c r="E19" s="140"/>
      <c r="F19" s="137"/>
      <c r="G19" s="137"/>
      <c r="H19" s="15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</row>
    <row r="20" spans="1:245" ht="19.5" customHeight="1">
      <c r="A20" s="140"/>
      <c r="B20" s="140"/>
      <c r="C20" s="140"/>
      <c r="D20" s="140"/>
      <c r="E20" s="140"/>
      <c r="F20" s="137"/>
      <c r="G20" s="137"/>
      <c r="H20" s="15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</row>
    <row r="21" spans="1:245" ht="19.5" customHeight="1">
      <c r="A21" s="140"/>
      <c r="B21" s="140"/>
      <c r="C21" s="140"/>
      <c r="D21" s="140"/>
      <c r="E21" s="140"/>
      <c r="F21" s="137"/>
      <c r="G21" s="137"/>
      <c r="H21" s="15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</row>
    <row r="22" spans="1:245" ht="19.5" customHeight="1">
      <c r="A22" s="140"/>
      <c r="B22" s="140"/>
      <c r="C22" s="140"/>
      <c r="D22" s="140"/>
      <c r="E22" s="140"/>
      <c r="F22" s="137"/>
      <c r="G22" s="137"/>
      <c r="H22" s="15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</row>
    <row r="23" spans="1:245" ht="19.5" customHeight="1">
      <c r="A23" s="140"/>
      <c r="B23" s="140"/>
      <c r="C23" s="140"/>
      <c r="D23" s="140"/>
      <c r="E23" s="140"/>
      <c r="F23" s="137"/>
      <c r="G23" s="137"/>
      <c r="H23" s="15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</row>
    <row r="24" spans="1:245" ht="19.5" customHeight="1">
      <c r="A24" s="140"/>
      <c r="B24" s="140"/>
      <c r="C24" s="140"/>
      <c r="D24" s="140"/>
      <c r="E24" s="140"/>
      <c r="F24" s="137"/>
      <c r="G24" s="137"/>
      <c r="H24" s="15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PageLayoutView="0" workbookViewId="0" topLeftCell="A1">
      <selection activeCell="E12" sqref="E12"/>
    </sheetView>
  </sheetViews>
  <sheetFormatPr defaultColWidth="9.33203125" defaultRowHeight="11.25"/>
  <cols>
    <col min="1" max="1" width="26.83203125" style="0" customWidth="1"/>
    <col min="2" max="4" width="9.33203125" style="0" customWidth="1"/>
    <col min="5" max="5" width="33.332031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339" t="s">
        <v>456</v>
      </c>
    </row>
    <row r="2" spans="1:11" ht="21">
      <c r="A2" s="240" t="s">
        <v>316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 t="s">
        <v>5</v>
      </c>
    </row>
    <row r="4" spans="1:11" ht="12.75">
      <c r="A4" s="241" t="s">
        <v>317</v>
      </c>
      <c r="B4" s="241" t="s">
        <v>318</v>
      </c>
      <c r="C4" s="241"/>
      <c r="D4" s="241"/>
      <c r="E4" s="241" t="s">
        <v>319</v>
      </c>
      <c r="F4" s="241" t="s">
        <v>320</v>
      </c>
      <c r="G4" s="241" t="s">
        <v>320</v>
      </c>
      <c r="H4" s="241" t="s">
        <v>320</v>
      </c>
      <c r="I4" s="241" t="s">
        <v>320</v>
      </c>
      <c r="J4" s="241" t="s">
        <v>320</v>
      </c>
      <c r="K4" s="241" t="s">
        <v>320</v>
      </c>
    </row>
    <row r="5" spans="1:11" ht="12.75">
      <c r="A5" s="241"/>
      <c r="B5" s="241" t="s">
        <v>321</v>
      </c>
      <c r="C5" s="241" t="s">
        <v>322</v>
      </c>
      <c r="D5" s="241" t="s">
        <v>323</v>
      </c>
      <c r="E5" s="241"/>
      <c r="F5" s="241" t="s">
        <v>324</v>
      </c>
      <c r="G5" s="241" t="s">
        <v>324</v>
      </c>
      <c r="H5" s="242" t="s">
        <v>325</v>
      </c>
      <c r="I5" s="242" t="s">
        <v>325</v>
      </c>
      <c r="J5" s="242" t="s">
        <v>326</v>
      </c>
      <c r="K5" s="242" t="s">
        <v>326</v>
      </c>
    </row>
    <row r="6" spans="1:11" ht="12.75">
      <c r="A6" s="241"/>
      <c r="B6" s="241"/>
      <c r="C6" s="241"/>
      <c r="D6" s="241"/>
      <c r="E6" s="241"/>
      <c r="F6" s="153" t="s">
        <v>327</v>
      </c>
      <c r="G6" s="154" t="s">
        <v>328</v>
      </c>
      <c r="H6" s="154" t="s">
        <v>327</v>
      </c>
      <c r="I6" s="154" t="s">
        <v>328</v>
      </c>
      <c r="J6" s="154" t="s">
        <v>327</v>
      </c>
      <c r="K6" s="154" t="s">
        <v>328</v>
      </c>
    </row>
    <row r="7" spans="1:11" ht="12.75">
      <c r="A7" s="155" t="s">
        <v>59</v>
      </c>
      <c r="B7" s="155">
        <v>477.043664</v>
      </c>
      <c r="C7" s="155">
        <v>25.5</v>
      </c>
      <c r="D7" s="155">
        <v>451.543664</v>
      </c>
      <c r="E7" s="155" t="s">
        <v>47</v>
      </c>
      <c r="F7" s="155" t="s">
        <v>47</v>
      </c>
      <c r="G7" s="155" t="s">
        <v>47</v>
      </c>
      <c r="H7" s="155" t="s">
        <v>47</v>
      </c>
      <c r="I7" s="155" t="s">
        <v>47</v>
      </c>
      <c r="J7" s="155" t="s">
        <v>47</v>
      </c>
      <c r="K7" s="155" t="s">
        <v>47</v>
      </c>
    </row>
    <row r="8" spans="1:11" ht="12.75">
      <c r="A8" s="155" t="s">
        <v>329</v>
      </c>
      <c r="B8" s="155">
        <v>477.043664</v>
      </c>
      <c r="C8" s="155">
        <v>25.5</v>
      </c>
      <c r="D8" s="155">
        <v>451.543664</v>
      </c>
      <c r="E8" s="155" t="s">
        <v>47</v>
      </c>
      <c r="F8" s="155" t="s">
        <v>47</v>
      </c>
      <c r="G8" s="155" t="s">
        <v>47</v>
      </c>
      <c r="H8" s="155" t="s">
        <v>47</v>
      </c>
      <c r="I8" s="155" t="s">
        <v>47</v>
      </c>
      <c r="J8" s="155" t="s">
        <v>47</v>
      </c>
      <c r="K8" s="155" t="s">
        <v>47</v>
      </c>
    </row>
    <row r="9" spans="1:11" ht="25.5">
      <c r="A9" s="155" t="s">
        <v>330</v>
      </c>
      <c r="B9" s="155">
        <v>477.043664</v>
      </c>
      <c r="C9" s="155">
        <v>25.5</v>
      </c>
      <c r="D9" s="155">
        <v>451.543664</v>
      </c>
      <c r="E9" s="155" t="s">
        <v>47</v>
      </c>
      <c r="F9" s="155" t="s">
        <v>47</v>
      </c>
      <c r="G9" s="155" t="s">
        <v>47</v>
      </c>
      <c r="H9" s="155" t="s">
        <v>47</v>
      </c>
      <c r="I9" s="155" t="s">
        <v>47</v>
      </c>
      <c r="J9" s="155" t="s">
        <v>47</v>
      </c>
      <c r="K9" s="155" t="s">
        <v>47</v>
      </c>
    </row>
    <row r="10" spans="1:11" ht="39">
      <c r="A10" s="155" t="s">
        <v>299</v>
      </c>
      <c r="B10" s="155">
        <v>25.5</v>
      </c>
      <c r="C10" s="155">
        <v>25.5</v>
      </c>
      <c r="D10" s="155">
        <v>0</v>
      </c>
      <c r="E10" s="155" t="s">
        <v>331</v>
      </c>
      <c r="F10" s="155" t="s">
        <v>332</v>
      </c>
      <c r="G10" s="155" t="s">
        <v>333</v>
      </c>
      <c r="H10" s="155" t="s">
        <v>334</v>
      </c>
      <c r="I10" s="155" t="s">
        <v>335</v>
      </c>
      <c r="J10" s="155" t="s">
        <v>336</v>
      </c>
      <c r="K10" s="155" t="s">
        <v>337</v>
      </c>
    </row>
    <row r="11" spans="1:11" ht="39">
      <c r="A11" s="155" t="s">
        <v>338</v>
      </c>
      <c r="B11" s="155">
        <v>0</v>
      </c>
      <c r="C11" s="155">
        <v>0</v>
      </c>
      <c r="D11" s="155">
        <v>0</v>
      </c>
      <c r="E11" s="155" t="s">
        <v>47</v>
      </c>
      <c r="F11" s="155" t="s">
        <v>339</v>
      </c>
      <c r="G11" s="155" t="s">
        <v>340</v>
      </c>
      <c r="H11" s="155" t="s">
        <v>341</v>
      </c>
      <c r="I11" s="155" t="s">
        <v>342</v>
      </c>
      <c r="J11" s="155" t="s">
        <v>47</v>
      </c>
      <c r="K11" s="155" t="s">
        <v>47</v>
      </c>
    </row>
    <row r="12" spans="1:11" ht="51.75">
      <c r="A12" s="155" t="s">
        <v>338</v>
      </c>
      <c r="B12" s="155">
        <v>0</v>
      </c>
      <c r="C12" s="155">
        <v>0</v>
      </c>
      <c r="D12" s="155">
        <v>0</v>
      </c>
      <c r="E12" s="155" t="s">
        <v>47</v>
      </c>
      <c r="F12" s="155" t="s">
        <v>343</v>
      </c>
      <c r="G12" s="155" t="s">
        <v>344</v>
      </c>
      <c r="H12" s="155" t="s">
        <v>47</v>
      </c>
      <c r="I12" s="155" t="s">
        <v>47</v>
      </c>
      <c r="J12" s="155" t="s">
        <v>47</v>
      </c>
      <c r="K12" s="155" t="s">
        <v>47</v>
      </c>
    </row>
    <row r="13" spans="1:11" ht="39">
      <c r="A13" s="155" t="s">
        <v>338</v>
      </c>
      <c r="B13" s="155">
        <v>0</v>
      </c>
      <c r="C13" s="155">
        <v>0</v>
      </c>
      <c r="D13" s="155">
        <v>0</v>
      </c>
      <c r="E13" s="155" t="s">
        <v>47</v>
      </c>
      <c r="F13" s="155" t="s">
        <v>345</v>
      </c>
      <c r="G13" s="155" t="s">
        <v>346</v>
      </c>
      <c r="H13" s="155" t="s">
        <v>47</v>
      </c>
      <c r="I13" s="155" t="s">
        <v>47</v>
      </c>
      <c r="J13" s="155" t="s">
        <v>47</v>
      </c>
      <c r="K13" s="155" t="s">
        <v>47</v>
      </c>
    </row>
    <row r="14" spans="1:11" ht="25.5">
      <c r="A14" s="155" t="s">
        <v>338</v>
      </c>
      <c r="B14" s="155">
        <v>0</v>
      </c>
      <c r="C14" s="155">
        <v>0</v>
      </c>
      <c r="D14" s="155">
        <v>0</v>
      </c>
      <c r="E14" s="155" t="s">
        <v>47</v>
      </c>
      <c r="F14" s="155" t="s">
        <v>347</v>
      </c>
      <c r="G14" s="155" t="s">
        <v>348</v>
      </c>
      <c r="H14" s="155" t="s">
        <v>47</v>
      </c>
      <c r="I14" s="155" t="s">
        <v>47</v>
      </c>
      <c r="J14" s="155" t="s">
        <v>47</v>
      </c>
      <c r="K14" s="155" t="s">
        <v>47</v>
      </c>
    </row>
    <row r="15" spans="1:11" ht="51.75">
      <c r="A15" s="155" t="s">
        <v>349</v>
      </c>
      <c r="B15" s="155">
        <v>9.5</v>
      </c>
      <c r="C15" s="155">
        <v>0</v>
      </c>
      <c r="D15" s="155">
        <v>9.5</v>
      </c>
      <c r="E15" s="155" t="s">
        <v>47</v>
      </c>
      <c r="F15" s="155" t="s">
        <v>47</v>
      </c>
      <c r="G15" s="155" t="s">
        <v>47</v>
      </c>
      <c r="H15" s="155" t="s">
        <v>47</v>
      </c>
      <c r="I15" s="155" t="s">
        <v>47</v>
      </c>
      <c r="J15" s="155" t="s">
        <v>47</v>
      </c>
      <c r="K15" s="155" t="s">
        <v>47</v>
      </c>
    </row>
    <row r="16" spans="1:11" ht="51.75">
      <c r="A16" s="155" t="s">
        <v>350</v>
      </c>
      <c r="B16" s="155">
        <v>23</v>
      </c>
      <c r="C16" s="155">
        <v>0</v>
      </c>
      <c r="D16" s="155">
        <v>23</v>
      </c>
      <c r="E16" s="155" t="s">
        <v>47</v>
      </c>
      <c r="F16" s="155" t="s">
        <v>47</v>
      </c>
      <c r="G16" s="155" t="s">
        <v>47</v>
      </c>
      <c r="H16" s="155" t="s">
        <v>47</v>
      </c>
      <c r="I16" s="155" t="s">
        <v>47</v>
      </c>
      <c r="J16" s="155" t="s">
        <v>47</v>
      </c>
      <c r="K16" s="155" t="s">
        <v>47</v>
      </c>
    </row>
    <row r="17" spans="1:11" ht="51.75">
      <c r="A17" s="155" t="s">
        <v>351</v>
      </c>
      <c r="B17" s="155">
        <v>14</v>
      </c>
      <c r="C17" s="155">
        <v>0</v>
      </c>
      <c r="D17" s="155">
        <v>14</v>
      </c>
      <c r="E17" s="155" t="s">
        <v>47</v>
      </c>
      <c r="F17" s="155" t="s">
        <v>47</v>
      </c>
      <c r="G17" s="155" t="s">
        <v>47</v>
      </c>
      <c r="H17" s="155" t="s">
        <v>47</v>
      </c>
      <c r="I17" s="155" t="s">
        <v>47</v>
      </c>
      <c r="J17" s="155" t="s">
        <v>47</v>
      </c>
      <c r="K17" s="155" t="s">
        <v>47</v>
      </c>
    </row>
    <row r="18" spans="1:11" ht="51.75">
      <c r="A18" s="155" t="s">
        <v>352</v>
      </c>
      <c r="B18" s="155">
        <v>1</v>
      </c>
      <c r="C18" s="155">
        <v>0</v>
      </c>
      <c r="D18" s="155">
        <v>1</v>
      </c>
      <c r="E18" s="155" t="s">
        <v>47</v>
      </c>
      <c r="F18" s="155" t="s">
        <v>47</v>
      </c>
      <c r="G18" s="155" t="s">
        <v>47</v>
      </c>
      <c r="H18" s="155" t="s">
        <v>47</v>
      </c>
      <c r="I18" s="155" t="s">
        <v>47</v>
      </c>
      <c r="J18" s="155" t="s">
        <v>47</v>
      </c>
      <c r="K18" s="155" t="s">
        <v>47</v>
      </c>
    </row>
    <row r="19" spans="1:11" ht="51.75">
      <c r="A19" s="155" t="s">
        <v>353</v>
      </c>
      <c r="B19" s="155">
        <v>2.8</v>
      </c>
      <c r="C19" s="155">
        <v>0</v>
      </c>
      <c r="D19" s="155">
        <v>2.8</v>
      </c>
      <c r="E19" s="155" t="s">
        <v>47</v>
      </c>
      <c r="F19" s="155" t="s">
        <v>47</v>
      </c>
      <c r="G19" s="155" t="s">
        <v>47</v>
      </c>
      <c r="H19" s="155" t="s">
        <v>47</v>
      </c>
      <c r="I19" s="155" t="s">
        <v>47</v>
      </c>
      <c r="J19" s="155" t="s">
        <v>47</v>
      </c>
      <c r="K19" s="155" t="s">
        <v>47</v>
      </c>
    </row>
    <row r="20" spans="1:11" ht="51.75">
      <c r="A20" s="155" t="s">
        <v>354</v>
      </c>
      <c r="B20" s="155">
        <v>3</v>
      </c>
      <c r="C20" s="155">
        <v>0</v>
      </c>
      <c r="D20" s="155">
        <v>3</v>
      </c>
      <c r="E20" s="155" t="s">
        <v>47</v>
      </c>
      <c r="F20" s="155" t="s">
        <v>47</v>
      </c>
      <c r="G20" s="155" t="s">
        <v>47</v>
      </c>
      <c r="H20" s="155" t="s">
        <v>47</v>
      </c>
      <c r="I20" s="155" t="s">
        <v>47</v>
      </c>
      <c r="J20" s="155" t="s">
        <v>47</v>
      </c>
      <c r="K20" s="155" t="s">
        <v>47</v>
      </c>
    </row>
    <row r="21" spans="1:11" ht="51.75">
      <c r="A21" s="155" t="s">
        <v>355</v>
      </c>
      <c r="B21" s="155">
        <v>1</v>
      </c>
      <c r="C21" s="155">
        <v>0</v>
      </c>
      <c r="D21" s="155">
        <v>1</v>
      </c>
      <c r="E21" s="155" t="s">
        <v>47</v>
      </c>
      <c r="F21" s="155" t="s">
        <v>47</v>
      </c>
      <c r="G21" s="155" t="s">
        <v>47</v>
      </c>
      <c r="H21" s="155" t="s">
        <v>47</v>
      </c>
      <c r="I21" s="155" t="s">
        <v>47</v>
      </c>
      <c r="J21" s="155" t="s">
        <v>47</v>
      </c>
      <c r="K21" s="155" t="s">
        <v>47</v>
      </c>
    </row>
    <row r="22" spans="1:11" ht="51.75">
      <c r="A22" s="155" t="s">
        <v>356</v>
      </c>
      <c r="B22" s="155">
        <v>3</v>
      </c>
      <c r="C22" s="155">
        <v>0</v>
      </c>
      <c r="D22" s="155">
        <v>3</v>
      </c>
      <c r="E22" s="155" t="s">
        <v>47</v>
      </c>
      <c r="F22" s="155" t="s">
        <v>47</v>
      </c>
      <c r="G22" s="155" t="s">
        <v>47</v>
      </c>
      <c r="H22" s="155" t="s">
        <v>47</v>
      </c>
      <c r="I22" s="155" t="s">
        <v>47</v>
      </c>
      <c r="J22" s="155" t="s">
        <v>47</v>
      </c>
      <c r="K22" s="155" t="s">
        <v>47</v>
      </c>
    </row>
    <row r="23" spans="1:11" ht="51.75">
      <c r="A23" s="155" t="s">
        <v>357</v>
      </c>
      <c r="B23" s="155">
        <v>155</v>
      </c>
      <c r="C23" s="155">
        <v>0</v>
      </c>
      <c r="D23" s="155">
        <v>155</v>
      </c>
      <c r="E23" s="155" t="s">
        <v>47</v>
      </c>
      <c r="F23" s="155" t="s">
        <v>47</v>
      </c>
      <c r="G23" s="155" t="s">
        <v>47</v>
      </c>
      <c r="H23" s="155" t="s">
        <v>47</v>
      </c>
      <c r="I23" s="155" t="s">
        <v>47</v>
      </c>
      <c r="J23" s="155" t="s">
        <v>47</v>
      </c>
      <c r="K23" s="155" t="s">
        <v>47</v>
      </c>
    </row>
    <row r="24" spans="1:11" ht="51.75">
      <c r="A24" s="155" t="s">
        <v>358</v>
      </c>
      <c r="B24" s="155">
        <v>4</v>
      </c>
      <c r="C24" s="155">
        <v>0</v>
      </c>
      <c r="D24" s="155">
        <v>4</v>
      </c>
      <c r="E24" s="155" t="s">
        <v>47</v>
      </c>
      <c r="F24" s="155" t="s">
        <v>47</v>
      </c>
      <c r="G24" s="155" t="s">
        <v>47</v>
      </c>
      <c r="H24" s="155" t="s">
        <v>47</v>
      </c>
      <c r="I24" s="155" t="s">
        <v>47</v>
      </c>
      <c r="J24" s="155" t="s">
        <v>47</v>
      </c>
      <c r="K24" s="155" t="s">
        <v>47</v>
      </c>
    </row>
    <row r="25" spans="1:11" ht="51.75">
      <c r="A25" s="155" t="s">
        <v>359</v>
      </c>
      <c r="B25" s="155">
        <v>3</v>
      </c>
      <c r="C25" s="155">
        <v>0</v>
      </c>
      <c r="D25" s="155">
        <v>3</v>
      </c>
      <c r="E25" s="155" t="s">
        <v>47</v>
      </c>
      <c r="F25" s="155" t="s">
        <v>47</v>
      </c>
      <c r="G25" s="155" t="s">
        <v>47</v>
      </c>
      <c r="H25" s="155" t="s">
        <v>47</v>
      </c>
      <c r="I25" s="155" t="s">
        <v>47</v>
      </c>
      <c r="J25" s="155" t="s">
        <v>47</v>
      </c>
      <c r="K25" s="155" t="s">
        <v>47</v>
      </c>
    </row>
    <row r="26" spans="1:11" ht="51.75">
      <c r="A26" s="155" t="s">
        <v>360</v>
      </c>
      <c r="B26" s="155">
        <v>9</v>
      </c>
      <c r="C26" s="155">
        <v>0</v>
      </c>
      <c r="D26" s="155">
        <v>9</v>
      </c>
      <c r="E26" s="155" t="s">
        <v>47</v>
      </c>
      <c r="F26" s="155" t="s">
        <v>47</v>
      </c>
      <c r="G26" s="155" t="s">
        <v>47</v>
      </c>
      <c r="H26" s="155" t="s">
        <v>47</v>
      </c>
      <c r="I26" s="155" t="s">
        <v>47</v>
      </c>
      <c r="J26" s="155" t="s">
        <v>47</v>
      </c>
      <c r="K26" s="155" t="s">
        <v>47</v>
      </c>
    </row>
    <row r="27" spans="1:11" ht="51.75">
      <c r="A27" s="155" t="s">
        <v>361</v>
      </c>
      <c r="B27" s="155">
        <v>21</v>
      </c>
      <c r="C27" s="155">
        <v>0</v>
      </c>
      <c r="D27" s="155">
        <v>21</v>
      </c>
      <c r="E27" s="155" t="s">
        <v>47</v>
      </c>
      <c r="F27" s="155" t="s">
        <v>47</v>
      </c>
      <c r="G27" s="155" t="s">
        <v>47</v>
      </c>
      <c r="H27" s="155" t="s">
        <v>47</v>
      </c>
      <c r="I27" s="155" t="s">
        <v>47</v>
      </c>
      <c r="J27" s="155" t="s">
        <v>47</v>
      </c>
      <c r="K27" s="155" t="s">
        <v>47</v>
      </c>
    </row>
    <row r="28" spans="1:11" ht="51.75">
      <c r="A28" s="155" t="s">
        <v>361</v>
      </c>
      <c r="B28" s="155">
        <v>9</v>
      </c>
      <c r="C28" s="155">
        <v>0</v>
      </c>
      <c r="D28" s="155">
        <v>9</v>
      </c>
      <c r="E28" s="155" t="s">
        <v>47</v>
      </c>
      <c r="F28" s="155" t="s">
        <v>47</v>
      </c>
      <c r="G28" s="155" t="s">
        <v>47</v>
      </c>
      <c r="H28" s="155" t="s">
        <v>47</v>
      </c>
      <c r="I28" s="155" t="s">
        <v>47</v>
      </c>
      <c r="J28" s="155" t="s">
        <v>47</v>
      </c>
      <c r="K28" s="155" t="s">
        <v>47</v>
      </c>
    </row>
    <row r="29" spans="1:11" ht="51.75">
      <c r="A29" s="155" t="s">
        <v>362</v>
      </c>
      <c r="B29" s="155">
        <v>20</v>
      </c>
      <c r="C29" s="155">
        <v>0</v>
      </c>
      <c r="D29" s="155">
        <v>20</v>
      </c>
      <c r="E29" s="155" t="s">
        <v>47</v>
      </c>
      <c r="F29" s="155" t="s">
        <v>47</v>
      </c>
      <c r="G29" s="155" t="s">
        <v>47</v>
      </c>
      <c r="H29" s="155" t="s">
        <v>47</v>
      </c>
      <c r="I29" s="155" t="s">
        <v>47</v>
      </c>
      <c r="J29" s="155" t="s">
        <v>47</v>
      </c>
      <c r="K29" s="155" t="s">
        <v>47</v>
      </c>
    </row>
    <row r="30" spans="1:11" ht="51.75">
      <c r="A30" s="155" t="s">
        <v>363</v>
      </c>
      <c r="B30" s="155">
        <v>65</v>
      </c>
      <c r="C30" s="155">
        <v>0</v>
      </c>
      <c r="D30" s="155">
        <v>65</v>
      </c>
      <c r="E30" s="155" t="s">
        <v>47</v>
      </c>
      <c r="F30" s="155" t="s">
        <v>47</v>
      </c>
      <c r="G30" s="155" t="s">
        <v>47</v>
      </c>
      <c r="H30" s="155" t="s">
        <v>47</v>
      </c>
      <c r="I30" s="155" t="s">
        <v>47</v>
      </c>
      <c r="J30" s="155" t="s">
        <v>47</v>
      </c>
      <c r="K30" s="155" t="s">
        <v>47</v>
      </c>
    </row>
    <row r="31" spans="1:11" ht="51.75">
      <c r="A31" s="155" t="s">
        <v>364</v>
      </c>
      <c r="B31" s="155">
        <v>13</v>
      </c>
      <c r="C31" s="155">
        <v>0</v>
      </c>
      <c r="D31" s="155">
        <v>13</v>
      </c>
      <c r="E31" s="155" t="s">
        <v>47</v>
      </c>
      <c r="F31" s="155" t="s">
        <v>47</v>
      </c>
      <c r="G31" s="155" t="s">
        <v>47</v>
      </c>
      <c r="H31" s="155" t="s">
        <v>47</v>
      </c>
      <c r="I31" s="155" t="s">
        <v>47</v>
      </c>
      <c r="J31" s="155" t="s">
        <v>47</v>
      </c>
      <c r="K31" s="155" t="s">
        <v>47</v>
      </c>
    </row>
    <row r="32" spans="1:11" ht="51.75">
      <c r="A32" s="155" t="s">
        <v>365</v>
      </c>
      <c r="B32" s="155">
        <v>7</v>
      </c>
      <c r="C32" s="155">
        <v>0</v>
      </c>
      <c r="D32" s="155">
        <v>7</v>
      </c>
      <c r="E32" s="155" t="s">
        <v>47</v>
      </c>
      <c r="F32" s="155" t="s">
        <v>47</v>
      </c>
      <c r="G32" s="155" t="s">
        <v>47</v>
      </c>
      <c r="H32" s="155" t="s">
        <v>47</v>
      </c>
      <c r="I32" s="155" t="s">
        <v>47</v>
      </c>
      <c r="J32" s="155" t="s">
        <v>47</v>
      </c>
      <c r="K32" s="155" t="s">
        <v>47</v>
      </c>
    </row>
    <row r="33" spans="1:11" ht="51.75">
      <c r="A33" s="155" t="s">
        <v>366</v>
      </c>
      <c r="B33" s="155">
        <v>88.243664</v>
      </c>
      <c r="C33" s="155">
        <v>0</v>
      </c>
      <c r="D33" s="155">
        <v>88.243664</v>
      </c>
      <c r="E33" s="155" t="s">
        <v>47</v>
      </c>
      <c r="F33" s="155" t="s">
        <v>47</v>
      </c>
      <c r="G33" s="155" t="s">
        <v>47</v>
      </c>
      <c r="H33" s="155" t="s">
        <v>47</v>
      </c>
      <c r="I33" s="155" t="s">
        <v>47</v>
      </c>
      <c r="J33" s="155" t="s">
        <v>47</v>
      </c>
      <c r="K33" s="155" t="s">
        <v>47</v>
      </c>
    </row>
  </sheetData>
  <sheetProtection/>
  <mergeCells count="11">
    <mergeCell ref="E4:E6"/>
    <mergeCell ref="A2:K2"/>
    <mergeCell ref="F4:K4"/>
    <mergeCell ref="F5:G5"/>
    <mergeCell ref="H5:I5"/>
    <mergeCell ref="J5:K5"/>
    <mergeCell ref="A4:A6"/>
    <mergeCell ref="B4:D4"/>
    <mergeCell ref="B5:B6"/>
    <mergeCell ref="C5:C6"/>
    <mergeCell ref="D5:D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4" sqref="G4"/>
    </sheetView>
  </sheetViews>
  <sheetFormatPr defaultColWidth="11" defaultRowHeight="11.25"/>
  <cols>
    <col min="1" max="1" width="11" style="244" customWidth="1"/>
    <col min="2" max="3" width="15" style="244" customWidth="1"/>
    <col min="4" max="4" width="8.5" style="244" customWidth="1"/>
    <col min="5" max="5" width="49" style="244" customWidth="1"/>
    <col min="6" max="7" width="16.5" style="244" customWidth="1"/>
    <col min="8" max="8" width="51.83203125" style="244" customWidth="1"/>
    <col min="9" max="16384" width="11" style="244" customWidth="1"/>
  </cols>
  <sheetData>
    <row r="1" spans="1:8" s="245" customFormat="1" ht="16.5" customHeight="1">
      <c r="A1" s="243"/>
      <c r="B1" s="243"/>
      <c r="C1" s="243"/>
      <c r="D1" s="243"/>
      <c r="E1" s="244"/>
      <c r="F1" s="244"/>
      <c r="G1" s="244"/>
      <c r="H1" s="338" t="s">
        <v>455</v>
      </c>
    </row>
    <row r="2" spans="1:8" s="247" customFormat="1" ht="23.25" customHeight="1">
      <c r="A2" s="246" t="s">
        <v>367</v>
      </c>
      <c r="B2" s="246"/>
      <c r="C2" s="246"/>
      <c r="D2" s="246"/>
      <c r="E2" s="246"/>
      <c r="F2" s="246"/>
      <c r="G2" s="246"/>
      <c r="H2" s="246"/>
    </row>
    <row r="3" spans="1:8" s="247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5:8" s="245" customFormat="1" ht="17.25" customHeight="1">
      <c r="E4" s="244"/>
      <c r="F4" s="244"/>
      <c r="G4" s="244"/>
      <c r="H4" s="244"/>
    </row>
    <row r="5" spans="1:8" s="247" customFormat="1" ht="27" customHeight="1">
      <c r="A5" s="249" t="s">
        <v>368</v>
      </c>
      <c r="B5" s="250"/>
      <c r="C5" s="251"/>
      <c r="D5" s="252" t="s">
        <v>0</v>
      </c>
      <c r="E5" s="253" t="s">
        <v>303</v>
      </c>
      <c r="F5" s="253"/>
      <c r="G5" s="253"/>
      <c r="H5" s="254"/>
    </row>
    <row r="6" spans="1:8" s="247" customFormat="1" ht="27" customHeight="1">
      <c r="A6" s="255" t="s">
        <v>369</v>
      </c>
      <c r="B6" s="256" t="s">
        <v>370</v>
      </c>
      <c r="C6" s="257"/>
      <c r="D6" s="256" t="s">
        <v>371</v>
      </c>
      <c r="E6" s="257"/>
      <c r="F6" s="249" t="s">
        <v>372</v>
      </c>
      <c r="G6" s="250"/>
      <c r="H6" s="251"/>
    </row>
    <row r="7" spans="1:8" s="247" customFormat="1" ht="27" customHeight="1">
      <c r="A7" s="255"/>
      <c r="B7" s="258"/>
      <c r="C7" s="259"/>
      <c r="D7" s="258"/>
      <c r="E7" s="259"/>
      <c r="F7" s="260" t="s">
        <v>373</v>
      </c>
      <c r="G7" s="260" t="s">
        <v>322</v>
      </c>
      <c r="H7" s="260" t="s">
        <v>323</v>
      </c>
    </row>
    <row r="8" spans="1:8" s="247" customFormat="1" ht="85.5" customHeight="1">
      <c r="A8" s="255"/>
      <c r="B8" s="261" t="s">
        <v>374</v>
      </c>
      <c r="C8" s="262" t="s">
        <v>319</v>
      </c>
      <c r="D8" s="263" t="s">
        <v>375</v>
      </c>
      <c r="E8" s="264"/>
      <c r="F8" s="265">
        <f>SUM(G8:H8)</f>
        <v>35409293.46</v>
      </c>
      <c r="G8" s="265">
        <v>23409293.46</v>
      </c>
      <c r="H8" s="265">
        <v>12000000</v>
      </c>
    </row>
    <row r="9" spans="1:8" s="247" customFormat="1" ht="27" customHeight="1">
      <c r="A9" s="255"/>
      <c r="B9" s="261" t="s">
        <v>47</v>
      </c>
      <c r="C9" s="262" t="s">
        <v>376</v>
      </c>
      <c r="D9" s="263" t="s">
        <v>47</v>
      </c>
      <c r="E9" s="264"/>
      <c r="F9" s="265"/>
      <c r="G9" s="265" t="s">
        <v>47</v>
      </c>
      <c r="H9" s="265" t="s">
        <v>47</v>
      </c>
    </row>
    <row r="10" spans="1:8" s="247" customFormat="1" ht="27" customHeight="1">
      <c r="A10" s="255"/>
      <c r="B10" s="261" t="s">
        <v>47</v>
      </c>
      <c r="C10" s="262" t="s">
        <v>377</v>
      </c>
      <c r="D10" s="266" t="s">
        <v>47</v>
      </c>
      <c r="E10" s="267"/>
      <c r="F10" s="268"/>
      <c r="G10" s="268" t="s">
        <v>47</v>
      </c>
      <c r="H10" s="268" t="s">
        <v>47</v>
      </c>
    </row>
    <row r="11" spans="1:8" s="247" customFormat="1" ht="27" customHeight="1">
      <c r="A11" s="249"/>
      <c r="B11" s="269" t="s">
        <v>47</v>
      </c>
      <c r="C11" s="269" t="s">
        <v>378</v>
      </c>
      <c r="D11" s="270" t="s">
        <v>47</v>
      </c>
      <c r="E11" s="270"/>
      <c r="F11" s="271"/>
      <c r="G11" s="271" t="s">
        <v>47</v>
      </c>
      <c r="H11" s="271" t="s">
        <v>47</v>
      </c>
    </row>
    <row r="12" spans="1:8" s="247" customFormat="1" ht="27" customHeight="1">
      <c r="A12" s="249"/>
      <c r="B12" s="269" t="s">
        <v>47</v>
      </c>
      <c r="C12" s="269"/>
      <c r="D12" s="270" t="s">
        <v>47</v>
      </c>
      <c r="E12" s="270"/>
      <c r="F12" s="271"/>
      <c r="G12" s="271" t="s">
        <v>47</v>
      </c>
      <c r="H12" s="271" t="s">
        <v>47</v>
      </c>
    </row>
    <row r="13" spans="1:8" s="247" customFormat="1" ht="27" customHeight="1">
      <c r="A13" s="249"/>
      <c r="B13" s="269" t="s">
        <v>47</v>
      </c>
      <c r="C13" s="269"/>
      <c r="D13" s="269" t="s">
        <v>47</v>
      </c>
      <c r="E13" s="269"/>
      <c r="F13" s="271"/>
      <c r="G13" s="271" t="s">
        <v>47</v>
      </c>
      <c r="H13" s="271" t="s">
        <v>47</v>
      </c>
    </row>
    <row r="14" spans="1:8" s="247" customFormat="1" ht="27" customHeight="1">
      <c r="A14" s="249"/>
      <c r="B14" s="272" t="s">
        <v>47</v>
      </c>
      <c r="C14" s="273" t="s">
        <v>379</v>
      </c>
      <c r="D14" s="272" t="s">
        <v>47</v>
      </c>
      <c r="E14" s="273"/>
      <c r="F14" s="271"/>
      <c r="G14" s="271" t="s">
        <v>47</v>
      </c>
      <c r="H14" s="271" t="s">
        <v>47</v>
      </c>
    </row>
    <row r="15" spans="1:8" s="247" customFormat="1" ht="27" customHeight="1">
      <c r="A15" s="249"/>
      <c r="B15" s="274" t="s">
        <v>47</v>
      </c>
      <c r="C15" s="275"/>
      <c r="D15" s="274" t="s">
        <v>47</v>
      </c>
      <c r="E15" s="275"/>
      <c r="F15" s="276"/>
      <c r="G15" s="276" t="s">
        <v>47</v>
      </c>
      <c r="H15" s="276" t="s">
        <v>47</v>
      </c>
    </row>
    <row r="16" spans="1:8" s="247" customFormat="1" ht="27" customHeight="1">
      <c r="A16" s="249"/>
      <c r="B16" s="269" t="s">
        <v>47</v>
      </c>
      <c r="C16" s="269"/>
      <c r="D16" s="269" t="s">
        <v>47</v>
      </c>
      <c r="E16" s="269"/>
      <c r="F16" s="276"/>
      <c r="G16" s="271" t="s">
        <v>47</v>
      </c>
      <c r="H16" s="271" t="s">
        <v>47</v>
      </c>
    </row>
    <row r="17" spans="1:8" s="247" customFormat="1" ht="27" customHeight="1">
      <c r="A17" s="249"/>
      <c r="B17" s="269" t="s">
        <v>47</v>
      </c>
      <c r="C17" s="269"/>
      <c r="D17" s="269" t="s">
        <v>47</v>
      </c>
      <c r="E17" s="269"/>
      <c r="F17" s="276"/>
      <c r="G17" s="271" t="s">
        <v>47</v>
      </c>
      <c r="H17" s="271" t="s">
        <v>47</v>
      </c>
    </row>
    <row r="18" spans="1:8" s="247" customFormat="1" ht="27" customHeight="1">
      <c r="A18" s="249"/>
      <c r="B18" s="269" t="s">
        <v>47</v>
      </c>
      <c r="C18" s="269"/>
      <c r="D18" s="269" t="s">
        <v>47</v>
      </c>
      <c r="E18" s="269"/>
      <c r="F18" s="276"/>
      <c r="G18" s="271" t="s">
        <v>47</v>
      </c>
      <c r="H18" s="271" t="s">
        <v>47</v>
      </c>
    </row>
    <row r="19" spans="1:8" s="247" customFormat="1" ht="27" customHeight="1">
      <c r="A19" s="249"/>
      <c r="B19" s="269" t="s">
        <v>47</v>
      </c>
      <c r="C19" s="269"/>
      <c r="D19" s="269" t="s">
        <v>47</v>
      </c>
      <c r="E19" s="269"/>
      <c r="F19" s="276"/>
      <c r="G19" s="271" t="s">
        <v>47</v>
      </c>
      <c r="H19" s="271" t="s">
        <v>47</v>
      </c>
    </row>
    <row r="20" spans="1:8" s="247" customFormat="1" ht="27" customHeight="1">
      <c r="A20" s="249"/>
      <c r="B20" s="269" t="s">
        <v>47</v>
      </c>
      <c r="C20" s="269"/>
      <c r="D20" s="269" t="s">
        <v>47</v>
      </c>
      <c r="E20" s="269"/>
      <c r="F20" s="276"/>
      <c r="G20" s="271" t="s">
        <v>47</v>
      </c>
      <c r="H20" s="271" t="s">
        <v>47</v>
      </c>
    </row>
    <row r="21" spans="1:8" s="247" customFormat="1" ht="27" customHeight="1">
      <c r="A21" s="249"/>
      <c r="B21" s="277" t="s">
        <v>380</v>
      </c>
      <c r="C21" s="277"/>
      <c r="D21" s="277"/>
      <c r="E21" s="277"/>
      <c r="F21" s="271">
        <f>SUM(F8:F20)</f>
        <v>35409293.46</v>
      </c>
      <c r="G21" s="271">
        <f>SUM(G8:G20)</f>
        <v>23409293.46</v>
      </c>
      <c r="H21" s="271">
        <f>SUM(H8:H20)</f>
        <v>12000000</v>
      </c>
    </row>
    <row r="22" spans="1:8" s="247" customFormat="1" ht="86.25" customHeight="1">
      <c r="A22" s="278" t="s">
        <v>381</v>
      </c>
      <c r="B22" s="279" t="s">
        <v>382</v>
      </c>
      <c r="C22" s="280"/>
      <c r="D22" s="280"/>
      <c r="E22" s="280"/>
      <c r="F22" s="280"/>
      <c r="G22" s="280"/>
      <c r="H22" s="281"/>
    </row>
    <row r="23" spans="1:8" s="286" customFormat="1" ht="27" customHeight="1">
      <c r="A23" s="282" t="s">
        <v>383</v>
      </c>
      <c r="B23" s="283" t="s">
        <v>384</v>
      </c>
      <c r="C23" s="283" t="s">
        <v>385</v>
      </c>
      <c r="D23" s="284" t="s">
        <v>386</v>
      </c>
      <c r="E23" s="285" t="s">
        <v>327</v>
      </c>
      <c r="F23" s="285"/>
      <c r="G23" s="285" t="s">
        <v>328</v>
      </c>
      <c r="H23" s="285"/>
    </row>
    <row r="24" spans="1:8" s="286" customFormat="1" ht="27" customHeight="1">
      <c r="A24" s="287" t="s">
        <v>383</v>
      </c>
      <c r="B24" s="288" t="s">
        <v>387</v>
      </c>
      <c r="C24" s="289" t="s">
        <v>388</v>
      </c>
      <c r="D24" s="284"/>
      <c r="E24" s="290" t="s">
        <v>389</v>
      </c>
      <c r="F24" s="290"/>
      <c r="G24" s="291" t="s">
        <v>390</v>
      </c>
      <c r="H24" s="291"/>
    </row>
    <row r="25" spans="1:8" s="286" customFormat="1" ht="27" customHeight="1">
      <c r="A25" s="292"/>
      <c r="B25" s="293"/>
      <c r="C25" s="294"/>
      <c r="D25" s="284"/>
      <c r="E25" s="290" t="s">
        <v>391</v>
      </c>
      <c r="F25" s="290"/>
      <c r="G25" s="291" t="s">
        <v>392</v>
      </c>
      <c r="H25" s="291"/>
    </row>
    <row r="26" spans="1:8" s="286" customFormat="1" ht="27" customHeight="1">
      <c r="A26" s="292"/>
      <c r="B26" s="293"/>
      <c r="C26" s="295" t="s">
        <v>393</v>
      </c>
      <c r="D26" s="284"/>
      <c r="E26" s="290" t="s">
        <v>394</v>
      </c>
      <c r="F26" s="290"/>
      <c r="G26" s="291" t="s">
        <v>395</v>
      </c>
      <c r="H26" s="291"/>
    </row>
    <row r="27" spans="1:8" s="286" customFormat="1" ht="27" customHeight="1">
      <c r="A27" s="292"/>
      <c r="B27" s="296"/>
      <c r="C27" s="295" t="s">
        <v>396</v>
      </c>
      <c r="D27" s="284"/>
      <c r="E27" s="290" t="s">
        <v>397</v>
      </c>
      <c r="F27" s="290"/>
      <c r="G27" s="291" t="s">
        <v>346</v>
      </c>
      <c r="H27" s="291"/>
    </row>
    <row r="28" spans="1:8" s="286" customFormat="1" ht="27" customHeight="1">
      <c r="A28" s="292"/>
      <c r="B28" s="288" t="s">
        <v>325</v>
      </c>
      <c r="C28" s="289" t="s">
        <v>398</v>
      </c>
      <c r="D28" s="284"/>
      <c r="E28" s="290" t="s">
        <v>399</v>
      </c>
      <c r="F28" s="290"/>
      <c r="G28" s="291" t="s">
        <v>400</v>
      </c>
      <c r="H28" s="291"/>
    </row>
    <row r="29" spans="1:8" s="286" customFormat="1" ht="27" customHeight="1">
      <c r="A29" s="292"/>
      <c r="B29" s="293"/>
      <c r="C29" s="294"/>
      <c r="D29" s="284"/>
      <c r="E29" s="290" t="s">
        <v>401</v>
      </c>
      <c r="F29" s="290"/>
      <c r="G29" s="291" t="s">
        <v>402</v>
      </c>
      <c r="H29" s="291"/>
    </row>
    <row r="30" spans="1:8" s="286" customFormat="1" ht="27" customHeight="1">
      <c r="A30" s="292"/>
      <c r="B30" s="293"/>
      <c r="C30" s="295" t="s">
        <v>403</v>
      </c>
      <c r="D30" s="284"/>
      <c r="E30" s="290" t="s">
        <v>404</v>
      </c>
      <c r="F30" s="290"/>
      <c r="G30" s="291" t="s">
        <v>405</v>
      </c>
      <c r="H30" s="291"/>
    </row>
    <row r="31" spans="1:8" s="286" customFormat="1" ht="27" customHeight="1">
      <c r="A31" s="292"/>
      <c r="B31" s="296"/>
      <c r="C31" s="295" t="s">
        <v>406</v>
      </c>
      <c r="D31" s="284"/>
      <c r="E31" s="290" t="s">
        <v>407</v>
      </c>
      <c r="F31" s="290"/>
      <c r="G31" s="291" t="s">
        <v>408</v>
      </c>
      <c r="H31" s="291"/>
    </row>
    <row r="32" spans="1:8" s="286" customFormat="1" ht="27" customHeight="1">
      <c r="A32" s="292"/>
      <c r="B32" s="288" t="s">
        <v>326</v>
      </c>
      <c r="C32" s="289" t="s">
        <v>326</v>
      </c>
      <c r="D32" s="284"/>
      <c r="E32" s="290" t="s">
        <v>409</v>
      </c>
      <c r="F32" s="290"/>
      <c r="G32" s="291" t="s">
        <v>410</v>
      </c>
      <c r="H32" s="291"/>
    </row>
    <row r="33" spans="1:8" s="286" customFormat="1" ht="27" customHeight="1">
      <c r="A33" s="297"/>
      <c r="B33" s="296"/>
      <c r="C33" s="294"/>
      <c r="D33" s="284"/>
      <c r="E33" s="290" t="s">
        <v>411</v>
      </c>
      <c r="F33" s="290"/>
      <c r="G33" s="291" t="s">
        <v>412</v>
      </c>
      <c r="H33" s="291"/>
    </row>
  </sheetData>
  <sheetProtection/>
  <mergeCells count="65">
    <mergeCell ref="G33:H33"/>
    <mergeCell ref="G29:H29"/>
    <mergeCell ref="E30:F30"/>
    <mergeCell ref="G30:H30"/>
    <mergeCell ref="E31:F31"/>
    <mergeCell ref="G31:H31"/>
    <mergeCell ref="B32:B33"/>
    <mergeCell ref="C32:C33"/>
    <mergeCell ref="E32:F32"/>
    <mergeCell ref="G32:H32"/>
    <mergeCell ref="E33:F33"/>
    <mergeCell ref="G25:H25"/>
    <mergeCell ref="E26:F26"/>
    <mergeCell ref="G26:H26"/>
    <mergeCell ref="E27:F27"/>
    <mergeCell ref="G27:H27"/>
    <mergeCell ref="B28:B31"/>
    <mergeCell ref="C28:C29"/>
    <mergeCell ref="E28:F28"/>
    <mergeCell ref="G28:H28"/>
    <mergeCell ref="E29:F29"/>
    <mergeCell ref="B21:E21"/>
    <mergeCell ref="B22:H22"/>
    <mergeCell ref="E23:F23"/>
    <mergeCell ref="G23:H23"/>
    <mergeCell ref="A24:A33"/>
    <mergeCell ref="B24:B27"/>
    <mergeCell ref="C24:C25"/>
    <mergeCell ref="E24:F24"/>
    <mergeCell ref="G24:H24"/>
    <mergeCell ref="E25:F25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A6:A21"/>
    <mergeCell ref="B6:C7"/>
    <mergeCell ref="D6:E7"/>
    <mergeCell ref="F6:H6"/>
    <mergeCell ref="B8:C8"/>
    <mergeCell ref="D8:E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J16" sqref="J16"/>
    </sheetView>
  </sheetViews>
  <sheetFormatPr defaultColWidth="12" defaultRowHeight="11.25"/>
  <cols>
    <col min="1" max="2" width="8.16015625" style="298" customWidth="1"/>
    <col min="3" max="3" width="16.5" style="298" customWidth="1"/>
    <col min="4" max="4" width="29.16015625" style="298" customWidth="1"/>
    <col min="5" max="5" width="20.16015625" style="298" customWidth="1"/>
    <col min="6" max="6" width="16.5" style="298" customWidth="1"/>
    <col min="7" max="7" width="13.5" style="298" customWidth="1"/>
    <col min="8" max="8" width="8.33203125" style="298" customWidth="1"/>
    <col min="9" max="9" width="26.16015625" style="298" customWidth="1"/>
    <col min="10" max="16384" width="12" style="298" customWidth="1"/>
  </cols>
  <sheetData>
    <row r="1" ht="15">
      <c r="I1" s="299" t="s">
        <v>413</v>
      </c>
    </row>
    <row r="2" spans="1:9" ht="33.75" customHeight="1">
      <c r="A2" s="300" t="s">
        <v>414</v>
      </c>
      <c r="B2" s="300"/>
      <c r="C2" s="300"/>
      <c r="D2" s="300"/>
      <c r="E2" s="300"/>
      <c r="F2" s="300"/>
      <c r="G2" s="300"/>
      <c r="H2" s="300"/>
      <c r="I2" s="300"/>
    </row>
    <row r="3" spans="1:9" ht="14.25" customHeight="1">
      <c r="A3" s="301" t="s">
        <v>415</v>
      </c>
      <c r="B3" s="301"/>
      <c r="C3" s="301"/>
      <c r="D3" s="301"/>
      <c r="E3" s="301"/>
      <c r="F3" s="301"/>
      <c r="G3" s="301"/>
      <c r="H3" s="301"/>
      <c r="I3" s="301"/>
    </row>
    <row r="4" spans="1:4" ht="21.75" customHeight="1">
      <c r="A4" s="302"/>
      <c r="B4" s="303"/>
      <c r="C4" s="304"/>
      <c r="D4" s="304"/>
    </row>
    <row r="5" spans="1:9" ht="16.5" customHeight="1">
      <c r="A5" s="305" t="s">
        <v>416</v>
      </c>
      <c r="B5" s="306"/>
      <c r="C5" s="306"/>
      <c r="D5" s="307"/>
      <c r="E5" s="307"/>
      <c r="F5" s="307"/>
      <c r="G5" s="307"/>
      <c r="H5" s="307"/>
      <c r="I5" s="307"/>
    </row>
    <row r="6" spans="1:9" s="311" customFormat="1" ht="16.5" customHeight="1">
      <c r="A6" s="308" t="s">
        <v>417</v>
      </c>
      <c r="B6" s="309"/>
      <c r="C6" s="309"/>
      <c r="D6" s="310"/>
      <c r="E6" s="310"/>
      <c r="F6" s="310"/>
      <c r="G6" s="310"/>
      <c r="H6" s="310"/>
      <c r="I6" s="310"/>
    </row>
    <row r="7" spans="1:9" s="311" customFormat="1" ht="16.5" customHeight="1">
      <c r="A7" s="308" t="s">
        <v>418</v>
      </c>
      <c r="B7" s="309"/>
      <c r="C7" s="312"/>
      <c r="D7" s="313" t="s">
        <v>419</v>
      </c>
      <c r="E7" s="313" t="s">
        <v>420</v>
      </c>
      <c r="F7" s="308" t="s">
        <v>421</v>
      </c>
      <c r="G7" s="312"/>
      <c r="H7" s="308" t="s">
        <v>422</v>
      </c>
      <c r="I7" s="312"/>
    </row>
    <row r="8" spans="1:9" s="319" customFormat="1" ht="16.5" customHeight="1">
      <c r="A8" s="314" t="s">
        <v>423</v>
      </c>
      <c r="B8" s="315" t="s">
        <v>424</v>
      </c>
      <c r="C8" s="315"/>
      <c r="D8" s="315"/>
      <c r="E8" s="316"/>
      <c r="F8" s="317"/>
      <c r="G8" s="317"/>
      <c r="H8" s="317"/>
      <c r="I8" s="318"/>
    </row>
    <row r="9" spans="1:9" s="319" customFormat="1" ht="16.5" customHeight="1">
      <c r="A9" s="320"/>
      <c r="B9" s="315" t="s">
        <v>425</v>
      </c>
      <c r="C9" s="321"/>
      <c r="D9" s="321"/>
      <c r="E9" s="316"/>
      <c r="F9" s="317"/>
      <c r="G9" s="317"/>
      <c r="H9" s="317"/>
      <c r="I9" s="318"/>
    </row>
    <row r="10" spans="1:9" s="319" customFormat="1" ht="16.5" customHeight="1">
      <c r="A10" s="320"/>
      <c r="B10" s="320" t="s">
        <v>426</v>
      </c>
      <c r="C10" s="320"/>
      <c r="D10" s="320"/>
      <c r="E10" s="322" t="s">
        <v>427</v>
      </c>
      <c r="F10" s="323"/>
      <c r="G10" s="323"/>
      <c r="H10" s="323"/>
      <c r="I10" s="324"/>
    </row>
    <row r="11" spans="1:9" s="319" customFormat="1" ht="16.5" customHeight="1">
      <c r="A11" s="320"/>
      <c r="B11" s="320" t="s">
        <v>428</v>
      </c>
      <c r="C11" s="320"/>
      <c r="D11" s="320"/>
      <c r="E11" s="316"/>
      <c r="F11" s="317"/>
      <c r="G11" s="317"/>
      <c r="H11" s="317"/>
      <c r="I11" s="318"/>
    </row>
    <row r="12" spans="1:9" s="319" customFormat="1" ht="16.5" customHeight="1">
      <c r="A12" s="320"/>
      <c r="B12" s="320" t="s">
        <v>429</v>
      </c>
      <c r="C12" s="320"/>
      <c r="D12" s="320"/>
      <c r="E12" s="316"/>
      <c r="F12" s="317"/>
      <c r="G12" s="317"/>
      <c r="H12" s="317"/>
      <c r="I12" s="318"/>
    </row>
    <row r="13" spans="1:9" s="319" customFormat="1" ht="16.5" customHeight="1">
      <c r="A13" s="320"/>
      <c r="B13" s="325" t="s">
        <v>430</v>
      </c>
      <c r="C13" s="325"/>
      <c r="D13" s="325"/>
      <c r="E13" s="326"/>
      <c r="F13" s="327"/>
      <c r="G13" s="327"/>
      <c r="H13" s="327"/>
      <c r="I13" s="328"/>
    </row>
    <row r="14" spans="1:9" s="319" customFormat="1" ht="16.5" customHeight="1">
      <c r="A14" s="320"/>
      <c r="B14" s="320" t="s">
        <v>431</v>
      </c>
      <c r="C14" s="320"/>
      <c r="D14" s="320"/>
      <c r="E14" s="316"/>
      <c r="F14" s="317"/>
      <c r="G14" s="317"/>
      <c r="H14" s="317"/>
      <c r="I14" s="318"/>
    </row>
    <row r="15" spans="1:9" ht="16.5" customHeight="1">
      <c r="A15" s="310" t="s">
        <v>432</v>
      </c>
      <c r="B15" s="329"/>
      <c r="C15" s="329"/>
      <c r="D15" s="330" t="s">
        <v>433</v>
      </c>
      <c r="E15" s="330"/>
      <c r="F15" s="331" t="s">
        <v>434</v>
      </c>
      <c r="G15" s="331"/>
      <c r="H15" s="332"/>
      <c r="I15" s="332"/>
    </row>
    <row r="16" spans="1:9" ht="16.5" customHeight="1">
      <c r="A16" s="329"/>
      <c r="B16" s="329"/>
      <c r="C16" s="329"/>
      <c r="D16" s="330" t="s">
        <v>435</v>
      </c>
      <c r="E16" s="330"/>
      <c r="F16" s="331" t="s">
        <v>435</v>
      </c>
      <c r="G16" s="331"/>
      <c r="H16" s="332"/>
      <c r="I16" s="332"/>
    </row>
    <row r="17" spans="1:9" ht="16.5" customHeight="1">
      <c r="A17" s="329"/>
      <c r="B17" s="329"/>
      <c r="C17" s="329"/>
      <c r="D17" s="330" t="s">
        <v>436</v>
      </c>
      <c r="E17" s="330"/>
      <c r="F17" s="331" t="s">
        <v>437</v>
      </c>
      <c r="G17" s="331"/>
      <c r="H17" s="332"/>
      <c r="I17" s="332"/>
    </row>
    <row r="18" spans="1:9" ht="23.25" customHeight="1">
      <c r="A18" s="307" t="s">
        <v>438</v>
      </c>
      <c r="B18" s="310" t="s">
        <v>439</v>
      </c>
      <c r="C18" s="310"/>
      <c r="D18" s="310"/>
      <c r="E18" s="310"/>
      <c r="F18" s="310" t="s">
        <v>319</v>
      </c>
      <c r="G18" s="310"/>
      <c r="H18" s="310"/>
      <c r="I18" s="310"/>
    </row>
    <row r="19" spans="1:9" ht="27" customHeight="1">
      <c r="A19" s="307"/>
      <c r="B19" s="333" t="s">
        <v>440</v>
      </c>
      <c r="C19" s="333"/>
      <c r="D19" s="333"/>
      <c r="E19" s="333"/>
      <c r="F19" s="333"/>
      <c r="G19" s="333"/>
      <c r="H19" s="334"/>
      <c r="I19" s="334"/>
    </row>
    <row r="20" spans="1:9" ht="29.25" customHeight="1">
      <c r="A20" s="310" t="s">
        <v>441</v>
      </c>
      <c r="B20" s="335" t="s">
        <v>442</v>
      </c>
      <c r="C20" s="313" t="s">
        <v>385</v>
      </c>
      <c r="D20" s="313" t="s">
        <v>327</v>
      </c>
      <c r="E20" s="313" t="s">
        <v>443</v>
      </c>
      <c r="F20" s="313" t="s">
        <v>385</v>
      </c>
      <c r="G20" s="310" t="s">
        <v>327</v>
      </c>
      <c r="H20" s="310"/>
      <c r="I20" s="313" t="s">
        <v>443</v>
      </c>
    </row>
    <row r="21" spans="1:9" ht="16.5" customHeight="1">
      <c r="A21" s="310"/>
      <c r="B21" s="310" t="s">
        <v>444</v>
      </c>
      <c r="C21" s="310" t="s">
        <v>388</v>
      </c>
      <c r="D21" s="330" t="s">
        <v>445</v>
      </c>
      <c r="E21" s="336"/>
      <c r="F21" s="310" t="s">
        <v>388</v>
      </c>
      <c r="G21" s="331" t="s">
        <v>445</v>
      </c>
      <c r="H21" s="331"/>
      <c r="I21" s="336"/>
    </row>
    <row r="22" spans="1:9" ht="16.5" customHeight="1">
      <c r="A22" s="310"/>
      <c r="B22" s="310"/>
      <c r="C22" s="310"/>
      <c r="D22" s="330" t="s">
        <v>446</v>
      </c>
      <c r="E22" s="336"/>
      <c r="F22" s="310"/>
      <c r="G22" s="331" t="s">
        <v>446</v>
      </c>
      <c r="H22" s="331"/>
      <c r="I22" s="336"/>
    </row>
    <row r="23" spans="1:9" ht="16.5" customHeight="1">
      <c r="A23" s="310"/>
      <c r="B23" s="310"/>
      <c r="C23" s="310"/>
      <c r="D23" s="330" t="s">
        <v>447</v>
      </c>
      <c r="E23" s="336"/>
      <c r="F23" s="310"/>
      <c r="G23" s="331" t="s">
        <v>447</v>
      </c>
      <c r="H23" s="331"/>
      <c r="I23" s="336"/>
    </row>
    <row r="24" spans="1:9" ht="16.5" customHeight="1">
      <c r="A24" s="310"/>
      <c r="B24" s="310"/>
      <c r="C24" s="310" t="s">
        <v>393</v>
      </c>
      <c r="D24" s="330" t="s">
        <v>445</v>
      </c>
      <c r="E24" s="336"/>
      <c r="F24" s="310" t="s">
        <v>393</v>
      </c>
      <c r="G24" s="331" t="s">
        <v>445</v>
      </c>
      <c r="H24" s="331"/>
      <c r="I24" s="336"/>
    </row>
    <row r="25" spans="1:9" ht="16.5" customHeight="1">
      <c r="A25" s="310"/>
      <c r="B25" s="310"/>
      <c r="C25" s="310"/>
      <c r="D25" s="330" t="s">
        <v>446</v>
      </c>
      <c r="E25" s="336"/>
      <c r="F25" s="310"/>
      <c r="G25" s="331" t="s">
        <v>446</v>
      </c>
      <c r="H25" s="331"/>
      <c r="I25" s="336"/>
    </row>
    <row r="26" spans="1:9" ht="16.5" customHeight="1">
      <c r="A26" s="310"/>
      <c r="B26" s="310"/>
      <c r="C26" s="310"/>
      <c r="D26" s="330" t="s">
        <v>447</v>
      </c>
      <c r="E26" s="336"/>
      <c r="F26" s="310"/>
      <c r="G26" s="331" t="s">
        <v>447</v>
      </c>
      <c r="H26" s="331"/>
      <c r="I26" s="336"/>
    </row>
    <row r="27" spans="1:9" ht="16.5" customHeight="1">
      <c r="A27" s="310"/>
      <c r="B27" s="310"/>
      <c r="C27" s="310" t="s">
        <v>396</v>
      </c>
      <c r="D27" s="330" t="s">
        <v>445</v>
      </c>
      <c r="E27" s="336"/>
      <c r="F27" s="310" t="s">
        <v>396</v>
      </c>
      <c r="G27" s="331" t="s">
        <v>445</v>
      </c>
      <c r="H27" s="331"/>
      <c r="I27" s="336"/>
    </row>
    <row r="28" spans="1:9" ht="16.5" customHeight="1">
      <c r="A28" s="310"/>
      <c r="B28" s="310"/>
      <c r="C28" s="310"/>
      <c r="D28" s="330" t="s">
        <v>446</v>
      </c>
      <c r="E28" s="336"/>
      <c r="F28" s="310"/>
      <c r="G28" s="331" t="s">
        <v>446</v>
      </c>
      <c r="H28" s="331"/>
      <c r="I28" s="336"/>
    </row>
    <row r="29" spans="1:9" ht="16.5" customHeight="1">
      <c r="A29" s="310"/>
      <c r="B29" s="310"/>
      <c r="C29" s="310"/>
      <c r="D29" s="330" t="s">
        <v>447</v>
      </c>
      <c r="E29" s="336"/>
      <c r="F29" s="310"/>
      <c r="G29" s="331" t="s">
        <v>447</v>
      </c>
      <c r="H29" s="331"/>
      <c r="I29" s="336"/>
    </row>
    <row r="30" spans="1:9" ht="16.5" customHeight="1">
      <c r="A30" s="310"/>
      <c r="B30" s="310"/>
      <c r="C30" s="310" t="s">
        <v>448</v>
      </c>
      <c r="D30" s="330" t="s">
        <v>445</v>
      </c>
      <c r="E30" s="336"/>
      <c r="F30" s="310" t="s">
        <v>448</v>
      </c>
      <c r="G30" s="331" t="s">
        <v>445</v>
      </c>
      <c r="H30" s="331"/>
      <c r="I30" s="336"/>
    </row>
    <row r="31" spans="1:9" ht="16.5" customHeight="1">
      <c r="A31" s="310"/>
      <c r="B31" s="310"/>
      <c r="C31" s="310"/>
      <c r="D31" s="330" t="s">
        <v>446</v>
      </c>
      <c r="E31" s="336"/>
      <c r="F31" s="310"/>
      <c r="G31" s="331" t="s">
        <v>446</v>
      </c>
      <c r="H31" s="331"/>
      <c r="I31" s="336"/>
    </row>
    <row r="32" spans="1:9" ht="16.5" customHeight="1">
      <c r="A32" s="310"/>
      <c r="B32" s="310"/>
      <c r="C32" s="310"/>
      <c r="D32" s="330" t="s">
        <v>447</v>
      </c>
      <c r="E32" s="336"/>
      <c r="F32" s="310"/>
      <c r="G32" s="331" t="s">
        <v>447</v>
      </c>
      <c r="H32" s="331"/>
      <c r="I32" s="336"/>
    </row>
    <row r="33" spans="1:9" ht="16.5" customHeight="1">
      <c r="A33" s="310"/>
      <c r="B33" s="310"/>
      <c r="C33" s="313" t="s">
        <v>449</v>
      </c>
      <c r="D33" s="336"/>
      <c r="E33" s="313"/>
      <c r="F33" s="313" t="s">
        <v>449</v>
      </c>
      <c r="G33" s="331"/>
      <c r="H33" s="331"/>
      <c r="I33" s="336"/>
    </row>
    <row r="34" spans="1:9" ht="16.5" customHeight="1">
      <c r="A34" s="310"/>
      <c r="B34" s="310" t="s">
        <v>450</v>
      </c>
      <c r="C34" s="310" t="s">
        <v>451</v>
      </c>
      <c r="D34" s="330" t="s">
        <v>445</v>
      </c>
      <c r="E34" s="336"/>
      <c r="F34" s="310" t="s">
        <v>451</v>
      </c>
      <c r="G34" s="331" t="s">
        <v>445</v>
      </c>
      <c r="H34" s="331"/>
      <c r="I34" s="336"/>
    </row>
    <row r="35" spans="1:9" ht="16.5" customHeight="1">
      <c r="A35" s="310"/>
      <c r="B35" s="310"/>
      <c r="C35" s="310"/>
      <c r="D35" s="330" t="s">
        <v>446</v>
      </c>
      <c r="E35" s="336"/>
      <c r="F35" s="310"/>
      <c r="G35" s="331" t="s">
        <v>446</v>
      </c>
      <c r="H35" s="331"/>
      <c r="I35" s="336"/>
    </row>
    <row r="36" spans="1:9" ht="16.5" customHeight="1">
      <c r="A36" s="310"/>
      <c r="B36" s="310"/>
      <c r="C36" s="310"/>
      <c r="D36" s="330" t="s">
        <v>447</v>
      </c>
      <c r="E36" s="336"/>
      <c r="F36" s="310"/>
      <c r="G36" s="331" t="s">
        <v>447</v>
      </c>
      <c r="H36" s="331"/>
      <c r="I36" s="336"/>
    </row>
    <row r="37" spans="1:9" ht="16.5" customHeight="1">
      <c r="A37" s="310"/>
      <c r="B37" s="310"/>
      <c r="C37" s="310" t="s">
        <v>452</v>
      </c>
      <c r="D37" s="330" t="s">
        <v>445</v>
      </c>
      <c r="E37" s="336"/>
      <c r="F37" s="310" t="s">
        <v>452</v>
      </c>
      <c r="G37" s="331" t="s">
        <v>445</v>
      </c>
      <c r="H37" s="331"/>
      <c r="I37" s="336"/>
    </row>
    <row r="38" spans="1:9" ht="16.5" customHeight="1">
      <c r="A38" s="310"/>
      <c r="B38" s="310"/>
      <c r="C38" s="310"/>
      <c r="D38" s="330" t="s">
        <v>446</v>
      </c>
      <c r="E38" s="336"/>
      <c r="F38" s="310"/>
      <c r="G38" s="331" t="s">
        <v>446</v>
      </c>
      <c r="H38" s="331"/>
      <c r="I38" s="336"/>
    </row>
    <row r="39" spans="1:9" ht="16.5" customHeight="1">
      <c r="A39" s="310"/>
      <c r="B39" s="310"/>
      <c r="C39" s="310"/>
      <c r="D39" s="330" t="s">
        <v>447</v>
      </c>
      <c r="E39" s="336"/>
      <c r="F39" s="310"/>
      <c r="G39" s="331" t="s">
        <v>447</v>
      </c>
      <c r="H39" s="331"/>
      <c r="I39" s="336"/>
    </row>
    <row r="40" spans="1:9" ht="16.5" customHeight="1">
      <c r="A40" s="310"/>
      <c r="B40" s="310"/>
      <c r="C40" s="310" t="s">
        <v>453</v>
      </c>
      <c r="D40" s="330" t="s">
        <v>445</v>
      </c>
      <c r="E40" s="336"/>
      <c r="F40" s="310" t="s">
        <v>453</v>
      </c>
      <c r="G40" s="331" t="s">
        <v>445</v>
      </c>
      <c r="H40" s="331"/>
      <c r="I40" s="336"/>
    </row>
    <row r="41" spans="1:9" ht="16.5" customHeight="1">
      <c r="A41" s="310"/>
      <c r="B41" s="310"/>
      <c r="C41" s="310"/>
      <c r="D41" s="330" t="s">
        <v>446</v>
      </c>
      <c r="E41" s="336"/>
      <c r="F41" s="310"/>
      <c r="G41" s="331" t="s">
        <v>446</v>
      </c>
      <c r="H41" s="331"/>
      <c r="I41" s="336"/>
    </row>
    <row r="42" spans="1:9" ht="16.5" customHeight="1">
      <c r="A42" s="310"/>
      <c r="B42" s="310"/>
      <c r="C42" s="310"/>
      <c r="D42" s="330" t="s">
        <v>447</v>
      </c>
      <c r="E42" s="336"/>
      <c r="F42" s="310"/>
      <c r="G42" s="331" t="s">
        <v>447</v>
      </c>
      <c r="H42" s="331"/>
      <c r="I42" s="336"/>
    </row>
    <row r="43" spans="1:9" ht="16.5" customHeight="1">
      <c r="A43" s="310"/>
      <c r="B43" s="310"/>
      <c r="C43" s="310" t="s">
        <v>454</v>
      </c>
      <c r="D43" s="330" t="s">
        <v>445</v>
      </c>
      <c r="E43" s="336"/>
      <c r="F43" s="310" t="s">
        <v>454</v>
      </c>
      <c r="G43" s="331" t="s">
        <v>445</v>
      </c>
      <c r="H43" s="331"/>
      <c r="I43" s="336"/>
    </row>
    <row r="44" spans="1:9" ht="16.5" customHeight="1">
      <c r="A44" s="310"/>
      <c r="B44" s="310"/>
      <c r="C44" s="310"/>
      <c r="D44" s="330" t="s">
        <v>446</v>
      </c>
      <c r="E44" s="336"/>
      <c r="F44" s="310"/>
      <c r="G44" s="331" t="s">
        <v>446</v>
      </c>
      <c r="H44" s="331"/>
      <c r="I44" s="336"/>
    </row>
    <row r="45" spans="1:9" ht="16.5" customHeight="1">
      <c r="A45" s="310"/>
      <c r="B45" s="310"/>
      <c r="C45" s="310"/>
      <c r="D45" s="330" t="s">
        <v>447</v>
      </c>
      <c r="E45" s="336"/>
      <c r="F45" s="310"/>
      <c r="G45" s="331" t="s">
        <v>447</v>
      </c>
      <c r="H45" s="331"/>
      <c r="I45" s="336"/>
    </row>
    <row r="46" spans="1:9" ht="16.5" customHeight="1">
      <c r="A46" s="310"/>
      <c r="B46" s="310"/>
      <c r="C46" s="313" t="s">
        <v>449</v>
      </c>
      <c r="D46" s="336"/>
      <c r="E46" s="336"/>
      <c r="F46" s="313" t="s">
        <v>449</v>
      </c>
      <c r="G46" s="331"/>
      <c r="H46" s="331"/>
      <c r="I46" s="336"/>
    </row>
    <row r="47" spans="1:9" ht="16.5" customHeight="1">
      <c r="A47" s="310"/>
      <c r="B47" s="310" t="s">
        <v>326</v>
      </c>
      <c r="C47" s="310" t="s">
        <v>326</v>
      </c>
      <c r="D47" s="330" t="s">
        <v>445</v>
      </c>
      <c r="E47" s="337"/>
      <c r="F47" s="310" t="s">
        <v>326</v>
      </c>
      <c r="G47" s="331" t="s">
        <v>445</v>
      </c>
      <c r="H47" s="331"/>
      <c r="I47" s="336"/>
    </row>
    <row r="48" spans="1:9" ht="16.5" customHeight="1">
      <c r="A48" s="310"/>
      <c r="B48" s="310"/>
      <c r="C48" s="310"/>
      <c r="D48" s="330" t="s">
        <v>446</v>
      </c>
      <c r="E48" s="313"/>
      <c r="F48" s="310"/>
      <c r="G48" s="331" t="s">
        <v>446</v>
      </c>
      <c r="H48" s="331"/>
      <c r="I48" s="336"/>
    </row>
    <row r="49" spans="1:9" ht="16.5" customHeight="1">
      <c r="A49" s="310"/>
      <c r="B49" s="310"/>
      <c r="C49" s="310"/>
      <c r="D49" s="330" t="s">
        <v>447</v>
      </c>
      <c r="E49" s="313"/>
      <c r="F49" s="310"/>
      <c r="G49" s="331" t="s">
        <v>447</v>
      </c>
      <c r="H49" s="331"/>
      <c r="I49" s="336"/>
    </row>
    <row r="50" spans="1:9" ht="16.5" customHeight="1">
      <c r="A50" s="310"/>
      <c r="B50" s="310"/>
      <c r="C50" s="313" t="s">
        <v>449</v>
      </c>
      <c r="D50" s="336"/>
      <c r="E50" s="313"/>
      <c r="F50" s="313" t="s">
        <v>449</v>
      </c>
      <c r="G50" s="331"/>
      <c r="H50" s="331"/>
      <c r="I50" s="336"/>
    </row>
  </sheetData>
  <sheetProtection/>
  <mergeCells count="87">
    <mergeCell ref="B47:B50"/>
    <mergeCell ref="C47:C49"/>
    <mergeCell ref="F47:F49"/>
    <mergeCell ref="G47:H47"/>
    <mergeCell ref="G48:H48"/>
    <mergeCell ref="G49:H49"/>
    <mergeCell ref="G50:H50"/>
    <mergeCell ref="C43:C45"/>
    <mergeCell ref="F43:F45"/>
    <mergeCell ref="G43:H43"/>
    <mergeCell ref="G44:H44"/>
    <mergeCell ref="G45:H45"/>
    <mergeCell ref="G46:H46"/>
    <mergeCell ref="G38:H38"/>
    <mergeCell ref="G39:H39"/>
    <mergeCell ref="C40:C42"/>
    <mergeCell ref="F40:F42"/>
    <mergeCell ref="G40:H40"/>
    <mergeCell ref="G41:H41"/>
    <mergeCell ref="G42:H42"/>
    <mergeCell ref="G33:H33"/>
    <mergeCell ref="B34:B46"/>
    <mergeCell ref="C34:C36"/>
    <mergeCell ref="F34:F36"/>
    <mergeCell ref="G34:H34"/>
    <mergeCell ref="G35:H35"/>
    <mergeCell ref="G36:H36"/>
    <mergeCell ref="C37:C39"/>
    <mergeCell ref="F37:F39"/>
    <mergeCell ref="G37:H37"/>
    <mergeCell ref="C27:C29"/>
    <mergeCell ref="F27:F29"/>
    <mergeCell ref="G27:H27"/>
    <mergeCell ref="G28:H28"/>
    <mergeCell ref="G29:H29"/>
    <mergeCell ref="C30:C32"/>
    <mergeCell ref="F30:F32"/>
    <mergeCell ref="G30:H30"/>
    <mergeCell ref="G31:H31"/>
    <mergeCell ref="G32:H32"/>
    <mergeCell ref="G21:H21"/>
    <mergeCell ref="G22:H22"/>
    <mergeCell ref="G23:H23"/>
    <mergeCell ref="C24:C26"/>
    <mergeCell ref="F24:F26"/>
    <mergeCell ref="G24:H24"/>
    <mergeCell ref="G25:H25"/>
    <mergeCell ref="G26:H26"/>
    <mergeCell ref="A18:A19"/>
    <mergeCell ref="B18:E18"/>
    <mergeCell ref="F18:I18"/>
    <mergeCell ref="B19:E19"/>
    <mergeCell ref="F19:I19"/>
    <mergeCell ref="A20:A50"/>
    <mergeCell ref="G20:H20"/>
    <mergeCell ref="B21:B33"/>
    <mergeCell ref="C21:C23"/>
    <mergeCell ref="F21:F23"/>
    <mergeCell ref="A15:C17"/>
    <mergeCell ref="F15:G15"/>
    <mergeCell ref="H15:I15"/>
    <mergeCell ref="F16:G16"/>
    <mergeCell ref="H16:I16"/>
    <mergeCell ref="F17:G17"/>
    <mergeCell ref="H17:I17"/>
    <mergeCell ref="B12:D12"/>
    <mergeCell ref="E12:I12"/>
    <mergeCell ref="B13:D13"/>
    <mergeCell ref="E13:I13"/>
    <mergeCell ref="B14:D14"/>
    <mergeCell ref="E14:I14"/>
    <mergeCell ref="A7:C7"/>
    <mergeCell ref="F7:G7"/>
    <mergeCell ref="H7:I7"/>
    <mergeCell ref="A8:A14"/>
    <mergeCell ref="E8:I8"/>
    <mergeCell ref="E9:I9"/>
    <mergeCell ref="B10:D10"/>
    <mergeCell ref="E10:I10"/>
    <mergeCell ref="B11:D11"/>
    <mergeCell ref="E11:I11"/>
    <mergeCell ref="A2:I2"/>
    <mergeCell ref="A3:I3"/>
    <mergeCell ref="A5:C5"/>
    <mergeCell ref="D5:I5"/>
    <mergeCell ref="A6:C6"/>
    <mergeCell ref="D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C4" sqref="C4:D4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customWidth="1"/>
  </cols>
  <sheetData>
    <row r="1" spans="1:4" ht="20.25" customHeight="1">
      <c r="A1" s="6"/>
      <c r="B1" s="6"/>
      <c r="C1" s="6"/>
      <c r="D1" s="340" t="s">
        <v>457</v>
      </c>
    </row>
    <row r="2" spans="1:4" ht="20.25" customHeight="1">
      <c r="A2" s="156" t="s">
        <v>3</v>
      </c>
      <c r="B2" s="156"/>
      <c r="C2" s="156"/>
      <c r="D2" s="156"/>
    </row>
    <row r="3" spans="1:4" ht="20.25" customHeight="1">
      <c r="A3" s="8" t="s">
        <v>4</v>
      </c>
      <c r="B3" s="9"/>
      <c r="C3" s="10"/>
      <c r="D3" s="7" t="s">
        <v>5</v>
      </c>
    </row>
    <row r="4" spans="1:4" ht="20.25" customHeight="1">
      <c r="A4" s="157" t="s">
        <v>6</v>
      </c>
      <c r="B4" s="158"/>
      <c r="C4" s="157" t="s">
        <v>7</v>
      </c>
      <c r="D4" s="159"/>
    </row>
    <row r="5" spans="1:4" ht="20.25" customHeight="1">
      <c r="A5" s="11" t="s">
        <v>8</v>
      </c>
      <c r="B5" s="12" t="s">
        <v>9</v>
      </c>
      <c r="C5" s="13" t="s">
        <v>8</v>
      </c>
      <c r="D5" s="14" t="s">
        <v>9</v>
      </c>
    </row>
    <row r="6" spans="1:4" ht="20.25" customHeight="1">
      <c r="A6" s="15" t="s">
        <v>10</v>
      </c>
      <c r="B6" s="16">
        <v>3074.738265</v>
      </c>
      <c r="C6" s="17" t="s">
        <v>11</v>
      </c>
      <c r="D6" s="18">
        <v>0</v>
      </c>
    </row>
    <row r="7" spans="1:4" ht="20.25" customHeight="1">
      <c r="A7" s="15" t="s">
        <v>12</v>
      </c>
      <c r="B7" s="19">
        <v>0</v>
      </c>
      <c r="C7" s="17" t="s">
        <v>13</v>
      </c>
      <c r="D7" s="20">
        <v>0</v>
      </c>
    </row>
    <row r="8" spans="1:4" ht="20.25" customHeight="1">
      <c r="A8" s="15" t="s">
        <v>14</v>
      </c>
      <c r="B8" s="19"/>
      <c r="C8" s="17" t="s">
        <v>15</v>
      </c>
      <c r="D8" s="20">
        <v>0</v>
      </c>
    </row>
    <row r="9" spans="1:4" ht="20.25" customHeight="1">
      <c r="A9" s="15" t="s">
        <v>16</v>
      </c>
      <c r="B9" s="19">
        <v>0</v>
      </c>
      <c r="C9" s="17" t="s">
        <v>17</v>
      </c>
      <c r="D9" s="20">
        <v>0</v>
      </c>
    </row>
    <row r="10" spans="1:4" ht="20.25" customHeight="1">
      <c r="A10" s="15" t="s">
        <v>18</v>
      </c>
      <c r="B10" s="19">
        <v>0</v>
      </c>
      <c r="C10" s="17" t="s">
        <v>19</v>
      </c>
      <c r="D10" s="20">
        <v>0</v>
      </c>
    </row>
    <row r="11" spans="1:4" ht="20.25" customHeight="1">
      <c r="A11" s="15" t="s">
        <v>20</v>
      </c>
      <c r="B11" s="21">
        <v>0</v>
      </c>
      <c r="C11" s="17" t="s">
        <v>21</v>
      </c>
      <c r="D11" s="20">
        <v>0</v>
      </c>
    </row>
    <row r="12" spans="1:4" ht="20.25" customHeight="1">
      <c r="A12" s="15" t="s">
        <v>22</v>
      </c>
      <c r="B12" s="22">
        <v>0</v>
      </c>
      <c r="C12" s="17" t="s">
        <v>23</v>
      </c>
      <c r="D12" s="20">
        <v>0</v>
      </c>
    </row>
    <row r="13" spans="1:4" ht="20.25" customHeight="1">
      <c r="A13" s="23"/>
      <c r="B13" s="21"/>
      <c r="C13" s="17" t="s">
        <v>24</v>
      </c>
      <c r="D13" s="20">
        <v>362.292724</v>
      </c>
    </row>
    <row r="14" spans="1:4" ht="20.25" customHeight="1">
      <c r="A14" s="23"/>
      <c r="B14" s="21"/>
      <c r="C14" s="17" t="s">
        <v>25</v>
      </c>
      <c r="D14" s="20">
        <v>0</v>
      </c>
    </row>
    <row r="15" spans="1:4" ht="20.25" customHeight="1">
      <c r="A15" s="23"/>
      <c r="B15" s="21"/>
      <c r="C15" s="17" t="s">
        <v>26</v>
      </c>
      <c r="D15" s="20">
        <v>135.783015</v>
      </c>
    </row>
    <row r="16" spans="1:4" ht="20.25" customHeight="1">
      <c r="A16" s="23"/>
      <c r="B16" s="21"/>
      <c r="C16" s="17" t="s">
        <v>27</v>
      </c>
      <c r="D16" s="20">
        <v>0</v>
      </c>
    </row>
    <row r="17" spans="1:4" ht="20.25" customHeight="1">
      <c r="A17" s="23"/>
      <c r="B17" s="21"/>
      <c r="C17" s="17" t="s">
        <v>28</v>
      </c>
      <c r="D17" s="20">
        <v>0</v>
      </c>
    </row>
    <row r="18" spans="1:4" ht="20.25" customHeight="1">
      <c r="A18" s="23"/>
      <c r="B18" s="21"/>
      <c r="C18" s="17" t="s">
        <v>29</v>
      </c>
      <c r="D18" s="20">
        <v>2936.010608</v>
      </c>
    </row>
    <row r="19" spans="1:4" ht="20.25" customHeight="1">
      <c r="A19" s="23"/>
      <c r="B19" s="21"/>
      <c r="C19" s="17" t="s">
        <v>30</v>
      </c>
      <c r="D19" s="20">
        <v>0</v>
      </c>
    </row>
    <row r="20" spans="1:4" ht="20.25" customHeight="1">
      <c r="A20" s="23"/>
      <c r="B20" s="21"/>
      <c r="C20" s="17" t="s">
        <v>31</v>
      </c>
      <c r="D20" s="20">
        <v>0</v>
      </c>
    </row>
    <row r="21" spans="1:4" ht="20.25" customHeight="1">
      <c r="A21" s="23"/>
      <c r="B21" s="21"/>
      <c r="C21" s="17" t="s">
        <v>32</v>
      </c>
      <c r="D21" s="20">
        <v>0</v>
      </c>
    </row>
    <row r="22" spans="1:4" ht="20.25" customHeight="1">
      <c r="A22" s="23"/>
      <c r="B22" s="21"/>
      <c r="C22" s="17" t="s">
        <v>33</v>
      </c>
      <c r="D22" s="20">
        <v>0</v>
      </c>
    </row>
    <row r="23" spans="1:4" ht="20.25" customHeight="1">
      <c r="A23" s="23"/>
      <c r="B23" s="21"/>
      <c r="C23" s="17" t="s">
        <v>34</v>
      </c>
      <c r="D23" s="20">
        <v>0</v>
      </c>
    </row>
    <row r="24" spans="1:4" ht="20.25" customHeight="1">
      <c r="A24" s="23"/>
      <c r="B24" s="21"/>
      <c r="C24" s="17" t="s">
        <v>35</v>
      </c>
      <c r="D24" s="20">
        <v>0</v>
      </c>
    </row>
    <row r="25" spans="1:4" ht="20.25" customHeight="1">
      <c r="A25" s="23"/>
      <c r="B25" s="21"/>
      <c r="C25" s="17" t="s">
        <v>36</v>
      </c>
      <c r="D25" s="20">
        <v>129.721847</v>
      </c>
    </row>
    <row r="26" spans="1:4" ht="20.25" customHeight="1">
      <c r="A26" s="15"/>
      <c r="B26" s="21"/>
      <c r="C26" s="17" t="s">
        <v>37</v>
      </c>
      <c r="D26" s="20">
        <v>0</v>
      </c>
    </row>
    <row r="27" spans="1:4" ht="20.25" customHeight="1">
      <c r="A27" s="15"/>
      <c r="B27" s="21"/>
      <c r="C27" s="17" t="s">
        <v>38</v>
      </c>
      <c r="D27" s="20">
        <v>0</v>
      </c>
    </row>
    <row r="28" spans="1:4" ht="20.25" customHeight="1">
      <c r="A28" s="15"/>
      <c r="B28" s="21"/>
      <c r="C28" s="17" t="s">
        <v>39</v>
      </c>
      <c r="D28" s="20">
        <v>0</v>
      </c>
    </row>
    <row r="29" spans="1:4" ht="20.25" customHeight="1">
      <c r="A29" s="15"/>
      <c r="B29" s="21"/>
      <c r="C29" s="17" t="s">
        <v>40</v>
      </c>
      <c r="D29" s="20">
        <v>0</v>
      </c>
    </row>
    <row r="30" spans="1:4" ht="20.25" customHeight="1">
      <c r="A30" s="15"/>
      <c r="B30" s="21"/>
      <c r="C30" s="17" t="s">
        <v>41</v>
      </c>
      <c r="D30" s="20">
        <v>0</v>
      </c>
    </row>
    <row r="31" spans="1:4" ht="20.25" customHeight="1">
      <c r="A31" s="24"/>
      <c r="B31" s="25"/>
      <c r="C31" s="26" t="s">
        <v>42</v>
      </c>
      <c r="D31" s="20">
        <v>0</v>
      </c>
    </row>
    <row r="32" spans="1:4" ht="20.25" customHeight="1">
      <c r="A32" s="27"/>
      <c r="B32" s="28"/>
      <c r="C32" s="27" t="s">
        <v>43</v>
      </c>
      <c r="D32" s="28">
        <v>0</v>
      </c>
    </row>
    <row r="33" spans="1:4" ht="20.25" customHeight="1">
      <c r="A33" s="27"/>
      <c r="B33" s="28"/>
      <c r="C33" s="27" t="s">
        <v>44</v>
      </c>
      <c r="D33" s="28">
        <v>0</v>
      </c>
    </row>
    <row r="34" spans="1:4" ht="20.25" customHeight="1">
      <c r="A34" s="27"/>
      <c r="B34" s="28"/>
      <c r="C34" s="27" t="s">
        <v>45</v>
      </c>
      <c r="D34" s="28">
        <v>0</v>
      </c>
    </row>
    <row r="35" spans="1:4" ht="20.25" customHeight="1">
      <c r="A35" s="27"/>
      <c r="B35" s="28"/>
      <c r="C35" s="27" t="s">
        <v>46</v>
      </c>
      <c r="D35" s="28">
        <v>0</v>
      </c>
    </row>
    <row r="36" spans="1:4" ht="20.25" customHeight="1">
      <c r="A36" s="27"/>
      <c r="B36" s="28"/>
      <c r="C36" s="27"/>
      <c r="D36" s="29" t="s">
        <v>47</v>
      </c>
    </row>
    <row r="37" spans="1:4" ht="20.25" customHeight="1">
      <c r="A37" s="30" t="s">
        <v>48</v>
      </c>
      <c r="B37" s="29">
        <f>SUM(B6:B12)</f>
        <v>3074.738265</v>
      </c>
      <c r="C37" s="30" t="s">
        <v>49</v>
      </c>
      <c r="D37" s="29">
        <f>SUM(D6:D35)</f>
        <v>3563.8081939999997</v>
      </c>
    </row>
    <row r="38" spans="1:4" ht="20.25" customHeight="1">
      <c r="A38" s="27" t="s">
        <v>50</v>
      </c>
      <c r="B38" s="28">
        <v>0</v>
      </c>
      <c r="C38" s="27" t="s">
        <v>51</v>
      </c>
      <c r="D38" s="28"/>
    </row>
    <row r="39" spans="1:4" ht="20.25" customHeight="1">
      <c r="A39" s="27" t="s">
        <v>52</v>
      </c>
      <c r="B39" s="28">
        <v>489.069929</v>
      </c>
      <c r="C39" s="27" t="s">
        <v>53</v>
      </c>
      <c r="D39" s="28"/>
    </row>
    <row r="40" spans="1:4" ht="20.25" customHeight="1">
      <c r="A40" s="27"/>
      <c r="B40" s="31"/>
      <c r="C40" s="27"/>
      <c r="D40" s="29"/>
    </row>
    <row r="41" spans="1:4" ht="20.25" customHeight="1">
      <c r="A41" s="32" t="s">
        <v>54</v>
      </c>
      <c r="B41" s="33">
        <f>SUM(B37:B39)</f>
        <v>3563.808194</v>
      </c>
      <c r="C41" s="34" t="s">
        <v>55</v>
      </c>
      <c r="D41" s="35">
        <f>SUM(D37:D39)</f>
        <v>3563.8081939999997</v>
      </c>
    </row>
    <row r="42" spans="1:4" ht="20.25" customHeight="1">
      <c r="A42" s="36"/>
      <c r="B42" s="37"/>
      <c r="C42" s="38"/>
      <c r="D42" s="6"/>
    </row>
  </sheetData>
  <sheetProtection/>
  <mergeCells count="3">
    <mergeCell ref="A2:D2"/>
    <mergeCell ref="A4:B4"/>
    <mergeCell ref="C4:D4"/>
  </mergeCells>
  <printOptions horizontalCentered="1"/>
  <pageMargins left="0.3548611104488373" right="0.3548611104488373" top="0.3548611104488373" bottom="0.3548611104488373" header="0" footer="0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9" width="15.66015625" style="0" customWidth="1"/>
    <col min="10" max="10" width="11" style="0" customWidth="1"/>
    <col min="11" max="11" width="15.66015625" style="0" customWidth="1"/>
    <col min="12" max="15" width="11.66015625" style="0" customWidth="1"/>
  </cols>
  <sheetData>
    <row r="1" spans="1:15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2" t="s">
        <v>56</v>
      </c>
    </row>
    <row r="2" spans="1:15" ht="19.5" customHeight="1">
      <c r="A2" s="163" t="s">
        <v>57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9.5" customHeight="1">
      <c r="A3" s="43" t="s">
        <v>4</v>
      </c>
      <c r="B3" s="44"/>
      <c r="C3" s="44"/>
      <c r="D3" s="44"/>
      <c r="E3" s="44"/>
      <c r="F3" s="45"/>
      <c r="G3" s="45"/>
      <c r="H3" s="46"/>
      <c r="I3" s="46"/>
      <c r="J3" s="46"/>
      <c r="K3" s="46"/>
      <c r="L3" s="47"/>
      <c r="M3" s="47"/>
      <c r="N3" s="48"/>
      <c r="O3" s="49" t="s">
        <v>5</v>
      </c>
    </row>
    <row r="4" spans="1:15" ht="19.5" customHeight="1">
      <c r="A4" s="160" t="s">
        <v>58</v>
      </c>
      <c r="B4" s="161"/>
      <c r="C4" s="161"/>
      <c r="D4" s="161"/>
      <c r="E4" s="162"/>
      <c r="F4" s="166" t="s">
        <v>59</v>
      </c>
      <c r="G4" s="175" t="s">
        <v>60</v>
      </c>
      <c r="H4" s="168" t="s">
        <v>61</v>
      </c>
      <c r="I4" s="172" t="s">
        <v>62</v>
      </c>
      <c r="J4" s="169" t="s">
        <v>63</v>
      </c>
      <c r="K4" s="177" t="s">
        <v>64</v>
      </c>
      <c r="L4" s="169" t="s">
        <v>65</v>
      </c>
      <c r="M4" s="174" t="s">
        <v>66</v>
      </c>
      <c r="N4" s="168" t="s">
        <v>67</v>
      </c>
      <c r="O4" s="173" t="s">
        <v>68</v>
      </c>
    </row>
    <row r="5" spans="1:15" ht="19.5" customHeight="1">
      <c r="A5" s="160" t="s">
        <v>69</v>
      </c>
      <c r="B5" s="161"/>
      <c r="C5" s="162"/>
      <c r="D5" s="164" t="s">
        <v>70</v>
      </c>
      <c r="E5" s="164" t="s">
        <v>71</v>
      </c>
      <c r="F5" s="166"/>
      <c r="G5" s="175"/>
      <c r="H5" s="168"/>
      <c r="I5" s="172"/>
      <c r="J5" s="170"/>
      <c r="K5" s="178"/>
      <c r="L5" s="170"/>
      <c r="M5" s="174"/>
      <c r="N5" s="168"/>
      <c r="O5" s="173"/>
    </row>
    <row r="6" spans="1:15" ht="30.75" customHeight="1">
      <c r="A6" s="50" t="s">
        <v>72</v>
      </c>
      <c r="B6" s="51" t="s">
        <v>73</v>
      </c>
      <c r="C6" s="52" t="s">
        <v>74</v>
      </c>
      <c r="D6" s="165"/>
      <c r="E6" s="165"/>
      <c r="F6" s="167"/>
      <c r="G6" s="176"/>
      <c r="H6" s="168"/>
      <c r="I6" s="172"/>
      <c r="J6" s="171"/>
      <c r="K6" s="179"/>
      <c r="L6" s="171"/>
      <c r="M6" s="174"/>
      <c r="N6" s="168"/>
      <c r="O6" s="173"/>
    </row>
    <row r="7" spans="1:15" ht="19.5" customHeight="1">
      <c r="A7" s="53" t="s">
        <v>47</v>
      </c>
      <c r="B7" s="53" t="s">
        <v>47</v>
      </c>
      <c r="C7" s="53" t="s">
        <v>47</v>
      </c>
      <c r="D7" s="53" t="s">
        <v>47</v>
      </c>
      <c r="E7" s="53" t="s">
        <v>59</v>
      </c>
      <c r="F7" s="54">
        <v>3563.808194</v>
      </c>
      <c r="G7" s="55">
        <v>489.069929</v>
      </c>
      <c r="H7" s="56">
        <v>3074.738265</v>
      </c>
      <c r="I7" s="56">
        <v>0</v>
      </c>
      <c r="J7" s="57"/>
      <c r="K7" s="57">
        <v>0</v>
      </c>
      <c r="L7" s="58">
        <v>0</v>
      </c>
      <c r="M7" s="59">
        <v>0</v>
      </c>
      <c r="N7" s="56">
        <v>0</v>
      </c>
      <c r="O7" s="60">
        <v>0</v>
      </c>
    </row>
    <row r="8" spans="1:15" ht="19.5" customHeight="1">
      <c r="A8" s="53" t="s">
        <v>47</v>
      </c>
      <c r="B8" s="53" t="s">
        <v>47</v>
      </c>
      <c r="C8" s="53" t="s">
        <v>47</v>
      </c>
      <c r="D8" s="53" t="s">
        <v>47</v>
      </c>
      <c r="E8" s="53" t="s">
        <v>0</v>
      </c>
      <c r="F8" s="54">
        <v>3563.808194</v>
      </c>
      <c r="G8" s="55">
        <v>489.069929</v>
      </c>
      <c r="H8" s="56">
        <v>3074.738265</v>
      </c>
      <c r="I8" s="56">
        <v>0</v>
      </c>
      <c r="J8" s="57"/>
      <c r="K8" s="57">
        <v>0</v>
      </c>
      <c r="L8" s="58">
        <v>0</v>
      </c>
      <c r="M8" s="59">
        <v>0</v>
      </c>
      <c r="N8" s="56">
        <v>0</v>
      </c>
      <c r="O8" s="60">
        <v>0</v>
      </c>
    </row>
    <row r="9" spans="1:15" ht="19.5" customHeight="1">
      <c r="A9" s="53" t="s">
        <v>75</v>
      </c>
      <c r="B9" s="53" t="s">
        <v>76</v>
      </c>
      <c r="C9" s="53" t="s">
        <v>77</v>
      </c>
      <c r="D9" s="53" t="s">
        <v>78</v>
      </c>
      <c r="E9" s="53" t="s">
        <v>79</v>
      </c>
      <c r="F9" s="54">
        <v>177.162</v>
      </c>
      <c r="G9" s="55">
        <v>0</v>
      </c>
      <c r="H9" s="56">
        <v>177.162</v>
      </c>
      <c r="I9" s="56">
        <v>0</v>
      </c>
      <c r="J9" s="57"/>
      <c r="K9" s="57">
        <v>0</v>
      </c>
      <c r="L9" s="58">
        <v>0</v>
      </c>
      <c r="M9" s="59">
        <v>0</v>
      </c>
      <c r="N9" s="56">
        <v>0</v>
      </c>
      <c r="O9" s="60">
        <v>0</v>
      </c>
    </row>
    <row r="10" spans="1:15" ht="19.5" customHeight="1">
      <c r="A10" s="53" t="s">
        <v>75</v>
      </c>
      <c r="B10" s="53" t="s">
        <v>76</v>
      </c>
      <c r="C10" s="53" t="s">
        <v>76</v>
      </c>
      <c r="D10" s="53" t="s">
        <v>78</v>
      </c>
      <c r="E10" s="53" t="s">
        <v>80</v>
      </c>
      <c r="F10" s="54">
        <v>123.42045</v>
      </c>
      <c r="G10" s="55">
        <v>0.0985</v>
      </c>
      <c r="H10" s="56">
        <v>123.32195</v>
      </c>
      <c r="I10" s="56">
        <v>0</v>
      </c>
      <c r="J10" s="57"/>
      <c r="K10" s="57">
        <v>0</v>
      </c>
      <c r="L10" s="58">
        <v>0</v>
      </c>
      <c r="M10" s="59">
        <v>0</v>
      </c>
      <c r="N10" s="56">
        <v>0</v>
      </c>
      <c r="O10" s="60">
        <v>0</v>
      </c>
    </row>
    <row r="11" spans="1:15" ht="19.5" customHeight="1">
      <c r="A11" s="53" t="s">
        <v>75</v>
      </c>
      <c r="B11" s="53" t="s">
        <v>76</v>
      </c>
      <c r="C11" s="53" t="s">
        <v>81</v>
      </c>
      <c r="D11" s="53" t="s">
        <v>78</v>
      </c>
      <c r="E11" s="53" t="s">
        <v>82</v>
      </c>
      <c r="F11" s="54">
        <v>61.710274</v>
      </c>
      <c r="G11" s="55">
        <v>0.0493</v>
      </c>
      <c r="H11" s="56">
        <v>61.660974</v>
      </c>
      <c r="I11" s="56">
        <v>0</v>
      </c>
      <c r="J11" s="57"/>
      <c r="K11" s="57">
        <v>0</v>
      </c>
      <c r="L11" s="58">
        <v>0</v>
      </c>
      <c r="M11" s="59">
        <v>0</v>
      </c>
      <c r="N11" s="56">
        <v>0</v>
      </c>
      <c r="O11" s="60">
        <v>0</v>
      </c>
    </row>
    <row r="12" spans="1:15" ht="19.5" customHeight="1">
      <c r="A12" s="53" t="s">
        <v>83</v>
      </c>
      <c r="B12" s="53" t="s">
        <v>84</v>
      </c>
      <c r="C12" s="53" t="s">
        <v>77</v>
      </c>
      <c r="D12" s="53" t="s">
        <v>78</v>
      </c>
      <c r="E12" s="53" t="s">
        <v>85</v>
      </c>
      <c r="F12" s="54">
        <v>77.932532</v>
      </c>
      <c r="G12" s="55">
        <v>0.0474</v>
      </c>
      <c r="H12" s="56">
        <v>77.885132</v>
      </c>
      <c r="I12" s="56">
        <v>0</v>
      </c>
      <c r="J12" s="57"/>
      <c r="K12" s="57">
        <v>0</v>
      </c>
      <c r="L12" s="58">
        <v>0</v>
      </c>
      <c r="M12" s="59">
        <v>0</v>
      </c>
      <c r="N12" s="56">
        <v>0</v>
      </c>
      <c r="O12" s="60">
        <v>0</v>
      </c>
    </row>
    <row r="13" spans="1:15" ht="19.5" customHeight="1">
      <c r="A13" s="53" t="s">
        <v>83</v>
      </c>
      <c r="B13" s="53" t="s">
        <v>84</v>
      </c>
      <c r="C13" s="53" t="s">
        <v>86</v>
      </c>
      <c r="D13" s="53" t="s">
        <v>78</v>
      </c>
      <c r="E13" s="53" t="s">
        <v>87</v>
      </c>
      <c r="F13" s="54">
        <v>57.850483</v>
      </c>
      <c r="G13" s="55">
        <v>0.0329</v>
      </c>
      <c r="H13" s="56">
        <v>57.817583</v>
      </c>
      <c r="I13" s="56">
        <v>0</v>
      </c>
      <c r="J13" s="57"/>
      <c r="K13" s="57">
        <v>0</v>
      </c>
      <c r="L13" s="58">
        <v>0</v>
      </c>
      <c r="M13" s="59">
        <v>0</v>
      </c>
      <c r="N13" s="56">
        <v>0</v>
      </c>
      <c r="O13" s="60">
        <v>0</v>
      </c>
    </row>
    <row r="14" spans="1:15" ht="19.5" customHeight="1">
      <c r="A14" s="53" t="s">
        <v>88</v>
      </c>
      <c r="B14" s="53" t="s">
        <v>77</v>
      </c>
      <c r="C14" s="53" t="s">
        <v>89</v>
      </c>
      <c r="D14" s="53" t="s">
        <v>78</v>
      </c>
      <c r="E14" s="53" t="s">
        <v>90</v>
      </c>
      <c r="F14" s="54">
        <v>1236.629023</v>
      </c>
      <c r="G14" s="55">
        <v>16.613765</v>
      </c>
      <c r="H14" s="56">
        <v>1220.015258</v>
      </c>
      <c r="I14" s="56">
        <v>0</v>
      </c>
      <c r="J14" s="57"/>
      <c r="K14" s="57">
        <v>0</v>
      </c>
      <c r="L14" s="58">
        <v>0</v>
      </c>
      <c r="M14" s="59">
        <v>0</v>
      </c>
      <c r="N14" s="56">
        <v>0</v>
      </c>
      <c r="O14" s="60">
        <v>0</v>
      </c>
    </row>
    <row r="15" spans="1:15" ht="19.5" customHeight="1">
      <c r="A15" s="53" t="s">
        <v>88</v>
      </c>
      <c r="B15" s="53" t="s">
        <v>77</v>
      </c>
      <c r="C15" s="53" t="s">
        <v>86</v>
      </c>
      <c r="D15" s="53" t="s">
        <v>78</v>
      </c>
      <c r="E15" s="53" t="s">
        <v>91</v>
      </c>
      <c r="F15" s="54">
        <v>1699.381585</v>
      </c>
      <c r="G15" s="55">
        <v>472.123664</v>
      </c>
      <c r="H15" s="56">
        <v>1227.257921</v>
      </c>
      <c r="I15" s="56">
        <v>0</v>
      </c>
      <c r="J15" s="57"/>
      <c r="K15" s="57">
        <v>0</v>
      </c>
      <c r="L15" s="58">
        <v>0</v>
      </c>
      <c r="M15" s="59">
        <v>0</v>
      </c>
      <c r="N15" s="56">
        <v>0</v>
      </c>
      <c r="O15" s="60">
        <v>0</v>
      </c>
    </row>
    <row r="16" spans="1:15" ht="19.5" customHeight="1">
      <c r="A16" s="53" t="s">
        <v>92</v>
      </c>
      <c r="B16" s="53" t="s">
        <v>77</v>
      </c>
      <c r="C16" s="53" t="s">
        <v>93</v>
      </c>
      <c r="D16" s="53" t="s">
        <v>78</v>
      </c>
      <c r="E16" s="53" t="s">
        <v>94</v>
      </c>
      <c r="F16" s="54">
        <v>129.721847</v>
      </c>
      <c r="G16" s="55">
        <v>0.1044</v>
      </c>
      <c r="H16" s="56">
        <v>129.617447</v>
      </c>
      <c r="I16" s="56">
        <v>0</v>
      </c>
      <c r="J16" s="57"/>
      <c r="K16" s="57">
        <v>0</v>
      </c>
      <c r="L16" s="58">
        <v>0</v>
      </c>
      <c r="M16" s="59">
        <v>0</v>
      </c>
      <c r="N16" s="56">
        <v>0</v>
      </c>
      <c r="O16" s="60">
        <v>0</v>
      </c>
    </row>
  </sheetData>
  <sheetProtection/>
  <mergeCells count="15">
    <mergeCell ref="M4:M6"/>
    <mergeCell ref="L4:L6"/>
    <mergeCell ref="G4:G6"/>
    <mergeCell ref="H4:H6"/>
    <mergeCell ref="K4:K6"/>
    <mergeCell ref="A4:E4"/>
    <mergeCell ref="A5:C5"/>
    <mergeCell ref="A2:O2"/>
    <mergeCell ref="D5:D6"/>
    <mergeCell ref="E5:E6"/>
    <mergeCell ref="F4:F6"/>
    <mergeCell ref="N4:N6"/>
    <mergeCell ref="J4:J6"/>
    <mergeCell ref="I4:I6"/>
    <mergeCell ref="O4:O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7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3" t="s">
        <v>95</v>
      </c>
    </row>
    <row r="2" spans="1:11" ht="19.5" customHeight="1">
      <c r="A2" s="163" t="s">
        <v>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9.5" customHeight="1">
      <c r="A3" s="64" t="s">
        <v>4</v>
      </c>
      <c r="B3" s="65"/>
      <c r="C3" s="65"/>
      <c r="D3" s="65"/>
      <c r="E3" s="65"/>
      <c r="F3" s="66"/>
      <c r="G3" s="66"/>
      <c r="H3" s="66"/>
      <c r="I3" s="66"/>
      <c r="J3" s="66"/>
      <c r="K3" s="67" t="s">
        <v>5</v>
      </c>
    </row>
    <row r="4" spans="1:11" ht="19.5" customHeight="1">
      <c r="A4" s="185" t="s">
        <v>58</v>
      </c>
      <c r="B4" s="186"/>
      <c r="C4" s="186"/>
      <c r="D4" s="186"/>
      <c r="E4" s="187"/>
      <c r="F4" s="183" t="s">
        <v>59</v>
      </c>
      <c r="G4" s="184" t="s">
        <v>97</v>
      </c>
      <c r="H4" s="180" t="s">
        <v>98</v>
      </c>
      <c r="I4" s="180" t="s">
        <v>99</v>
      </c>
      <c r="J4" s="180" t="s">
        <v>100</v>
      </c>
      <c r="K4" s="180" t="s">
        <v>101</v>
      </c>
    </row>
    <row r="5" spans="1:11" ht="19.5" customHeight="1">
      <c r="A5" s="185" t="s">
        <v>69</v>
      </c>
      <c r="B5" s="186"/>
      <c r="C5" s="187"/>
      <c r="D5" s="182" t="s">
        <v>70</v>
      </c>
      <c r="E5" s="181" t="s">
        <v>102</v>
      </c>
      <c r="F5" s="183"/>
      <c r="G5" s="184"/>
      <c r="H5" s="180"/>
      <c r="I5" s="180"/>
      <c r="J5" s="180"/>
      <c r="K5" s="180"/>
    </row>
    <row r="6" spans="1:11" ht="15" customHeight="1">
      <c r="A6" s="68" t="s">
        <v>72</v>
      </c>
      <c r="B6" s="68" t="s">
        <v>73</v>
      </c>
      <c r="C6" s="69" t="s">
        <v>74</v>
      </c>
      <c r="D6" s="182"/>
      <c r="E6" s="181"/>
      <c r="F6" s="183"/>
      <c r="G6" s="184"/>
      <c r="H6" s="180"/>
      <c r="I6" s="180"/>
      <c r="J6" s="180"/>
      <c r="K6" s="180"/>
    </row>
    <row r="7" spans="1:11" ht="19.5" customHeight="1">
      <c r="A7" s="70" t="s">
        <v>47</v>
      </c>
      <c r="B7" s="70" t="s">
        <v>47</v>
      </c>
      <c r="C7" s="70" t="s">
        <v>47</v>
      </c>
      <c r="D7" s="71" t="s">
        <v>47</v>
      </c>
      <c r="E7" s="71" t="s">
        <v>59</v>
      </c>
      <c r="F7" s="72">
        <f aca="true" t="shared" si="0" ref="F7:F16">SUM(G7:K7)</f>
        <v>3563.808194</v>
      </c>
      <c r="G7" s="73">
        <v>1864.426609</v>
      </c>
      <c r="H7" s="73">
        <v>1699.381585</v>
      </c>
      <c r="I7" s="73"/>
      <c r="J7" s="73">
        <v>0</v>
      </c>
      <c r="K7" s="73">
        <v>0</v>
      </c>
    </row>
    <row r="8" spans="1:11" ht="19.5" customHeight="1">
      <c r="A8" s="70" t="s">
        <v>47</v>
      </c>
      <c r="B8" s="70" t="s">
        <v>47</v>
      </c>
      <c r="C8" s="70" t="s">
        <v>47</v>
      </c>
      <c r="D8" s="71" t="s">
        <v>47</v>
      </c>
      <c r="E8" s="71" t="s">
        <v>0</v>
      </c>
      <c r="F8" s="72">
        <f t="shared" si="0"/>
        <v>3563.808194</v>
      </c>
      <c r="G8" s="73">
        <v>1864.426609</v>
      </c>
      <c r="H8" s="73">
        <v>1699.381585</v>
      </c>
      <c r="I8" s="73"/>
      <c r="J8" s="73">
        <v>0</v>
      </c>
      <c r="K8" s="73">
        <v>0</v>
      </c>
    </row>
    <row r="9" spans="1:11" ht="19.5" customHeight="1">
      <c r="A9" s="70" t="s">
        <v>75</v>
      </c>
      <c r="B9" s="70" t="s">
        <v>76</v>
      </c>
      <c r="C9" s="70" t="s">
        <v>77</v>
      </c>
      <c r="D9" s="71" t="s">
        <v>78</v>
      </c>
      <c r="E9" s="71" t="s">
        <v>79</v>
      </c>
      <c r="F9" s="72">
        <f t="shared" si="0"/>
        <v>177.162</v>
      </c>
      <c r="G9" s="73">
        <v>177.162</v>
      </c>
      <c r="H9" s="73">
        <v>0</v>
      </c>
      <c r="I9" s="73"/>
      <c r="J9" s="73">
        <v>0</v>
      </c>
      <c r="K9" s="73">
        <v>0</v>
      </c>
    </row>
    <row r="10" spans="1:11" ht="19.5" customHeight="1">
      <c r="A10" s="70" t="s">
        <v>75</v>
      </c>
      <c r="B10" s="70" t="s">
        <v>76</v>
      </c>
      <c r="C10" s="70" t="s">
        <v>76</v>
      </c>
      <c r="D10" s="71" t="s">
        <v>78</v>
      </c>
      <c r="E10" s="71" t="s">
        <v>80</v>
      </c>
      <c r="F10" s="72">
        <f t="shared" si="0"/>
        <v>123.42045</v>
      </c>
      <c r="G10" s="73">
        <v>123.42045</v>
      </c>
      <c r="H10" s="73">
        <v>0</v>
      </c>
      <c r="I10" s="73"/>
      <c r="J10" s="73">
        <v>0</v>
      </c>
      <c r="K10" s="73">
        <v>0</v>
      </c>
    </row>
    <row r="11" spans="1:11" ht="19.5" customHeight="1">
      <c r="A11" s="70" t="s">
        <v>75</v>
      </c>
      <c r="B11" s="70" t="s">
        <v>76</v>
      </c>
      <c r="C11" s="70" t="s">
        <v>81</v>
      </c>
      <c r="D11" s="71" t="s">
        <v>78</v>
      </c>
      <c r="E11" s="71" t="s">
        <v>82</v>
      </c>
      <c r="F11" s="72">
        <f t="shared" si="0"/>
        <v>61.710274</v>
      </c>
      <c r="G11" s="73">
        <v>61.710274</v>
      </c>
      <c r="H11" s="73">
        <v>0</v>
      </c>
      <c r="I11" s="73"/>
      <c r="J11" s="73">
        <v>0</v>
      </c>
      <c r="K11" s="73">
        <v>0</v>
      </c>
    </row>
    <row r="12" spans="1:11" ht="19.5" customHeight="1">
      <c r="A12" s="70" t="s">
        <v>83</v>
      </c>
      <c r="B12" s="70" t="s">
        <v>84</v>
      </c>
      <c r="C12" s="70" t="s">
        <v>77</v>
      </c>
      <c r="D12" s="71" t="s">
        <v>78</v>
      </c>
      <c r="E12" s="71" t="s">
        <v>85</v>
      </c>
      <c r="F12" s="72">
        <f t="shared" si="0"/>
        <v>77.932532</v>
      </c>
      <c r="G12" s="73">
        <v>77.932532</v>
      </c>
      <c r="H12" s="73">
        <v>0</v>
      </c>
      <c r="I12" s="73"/>
      <c r="J12" s="73">
        <v>0</v>
      </c>
      <c r="K12" s="73">
        <v>0</v>
      </c>
    </row>
    <row r="13" spans="1:11" ht="19.5" customHeight="1">
      <c r="A13" s="70" t="s">
        <v>83</v>
      </c>
      <c r="B13" s="70" t="s">
        <v>84</v>
      </c>
      <c r="C13" s="70" t="s">
        <v>86</v>
      </c>
      <c r="D13" s="71" t="s">
        <v>78</v>
      </c>
      <c r="E13" s="71" t="s">
        <v>87</v>
      </c>
      <c r="F13" s="72">
        <f t="shared" si="0"/>
        <v>57.850483</v>
      </c>
      <c r="G13" s="73">
        <v>57.850483</v>
      </c>
      <c r="H13" s="73">
        <v>0</v>
      </c>
      <c r="I13" s="73"/>
      <c r="J13" s="73">
        <v>0</v>
      </c>
      <c r="K13" s="73">
        <v>0</v>
      </c>
    </row>
    <row r="14" spans="1:11" ht="19.5" customHeight="1">
      <c r="A14" s="70" t="s">
        <v>88</v>
      </c>
      <c r="B14" s="70" t="s">
        <v>77</v>
      </c>
      <c r="C14" s="70" t="s">
        <v>89</v>
      </c>
      <c r="D14" s="71" t="s">
        <v>78</v>
      </c>
      <c r="E14" s="71" t="s">
        <v>90</v>
      </c>
      <c r="F14" s="72">
        <f t="shared" si="0"/>
        <v>1236.629023</v>
      </c>
      <c r="G14" s="73">
        <v>1236.629023</v>
      </c>
      <c r="H14" s="73">
        <v>0</v>
      </c>
      <c r="I14" s="73"/>
      <c r="J14" s="73">
        <v>0</v>
      </c>
      <c r="K14" s="73">
        <v>0</v>
      </c>
    </row>
    <row r="15" spans="1:11" ht="19.5" customHeight="1">
      <c r="A15" s="70" t="s">
        <v>88</v>
      </c>
      <c r="B15" s="70" t="s">
        <v>77</v>
      </c>
      <c r="C15" s="70" t="s">
        <v>86</v>
      </c>
      <c r="D15" s="71" t="s">
        <v>78</v>
      </c>
      <c r="E15" s="71" t="s">
        <v>91</v>
      </c>
      <c r="F15" s="72">
        <f t="shared" si="0"/>
        <v>1699.381585</v>
      </c>
      <c r="G15" s="73">
        <v>0</v>
      </c>
      <c r="H15" s="73">
        <v>1699.381585</v>
      </c>
      <c r="I15" s="73"/>
      <c r="J15" s="73">
        <v>0</v>
      </c>
      <c r="K15" s="73">
        <v>0</v>
      </c>
    </row>
    <row r="16" spans="1:11" ht="19.5" customHeight="1">
      <c r="A16" s="70" t="s">
        <v>92</v>
      </c>
      <c r="B16" s="70" t="s">
        <v>77</v>
      </c>
      <c r="C16" s="70" t="s">
        <v>93</v>
      </c>
      <c r="D16" s="71" t="s">
        <v>78</v>
      </c>
      <c r="E16" s="71" t="s">
        <v>94</v>
      </c>
      <c r="F16" s="72">
        <f t="shared" si="0"/>
        <v>129.721847</v>
      </c>
      <c r="G16" s="73">
        <v>129.721847</v>
      </c>
      <c r="H16" s="73">
        <v>0</v>
      </c>
      <c r="I16" s="73"/>
      <c r="J16" s="73">
        <v>0</v>
      </c>
      <c r="K16" s="73">
        <v>0</v>
      </c>
    </row>
  </sheetData>
  <sheetProtection/>
  <mergeCells count="11">
    <mergeCell ref="I4:I6"/>
    <mergeCell ref="J4:J6"/>
    <mergeCell ref="A2:K2"/>
    <mergeCell ref="E5:E6"/>
    <mergeCell ref="D5:D6"/>
    <mergeCell ref="F4:F6"/>
    <mergeCell ref="G4:G6"/>
    <mergeCell ref="A4:E4"/>
    <mergeCell ref="A5:C5"/>
    <mergeCell ref="K4:K6"/>
    <mergeCell ref="H4:H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74"/>
      <c r="B1" s="74"/>
      <c r="C1" s="74"/>
      <c r="D1" s="74"/>
      <c r="E1" s="74"/>
      <c r="F1" s="74"/>
      <c r="G1" s="74"/>
      <c r="H1" s="75" t="s">
        <v>103</v>
      </c>
    </row>
    <row r="2" spans="1:8" ht="20.25" customHeight="1">
      <c r="A2" s="163" t="s">
        <v>104</v>
      </c>
      <c r="B2" s="163"/>
      <c r="C2" s="163"/>
      <c r="D2" s="163"/>
      <c r="E2" s="163"/>
      <c r="F2" s="163"/>
      <c r="G2" s="163"/>
      <c r="H2" s="163"/>
    </row>
    <row r="3" spans="1:8" ht="20.25" customHeight="1">
      <c r="A3" s="64" t="s">
        <v>4</v>
      </c>
      <c r="B3" s="65"/>
      <c r="C3" s="61"/>
      <c r="D3" s="61"/>
      <c r="E3" s="61"/>
      <c r="F3" s="61"/>
      <c r="G3" s="61"/>
      <c r="H3" s="75" t="s">
        <v>5</v>
      </c>
    </row>
    <row r="4" spans="1:8" ht="20.25" customHeight="1">
      <c r="A4" s="188" t="s">
        <v>6</v>
      </c>
      <c r="B4" s="189"/>
      <c r="C4" s="188" t="s">
        <v>7</v>
      </c>
      <c r="D4" s="190"/>
      <c r="E4" s="190"/>
      <c r="F4" s="190"/>
      <c r="G4" s="190"/>
      <c r="H4" s="189"/>
    </row>
    <row r="5" spans="1:8" ht="19.5" customHeight="1">
      <c r="A5" s="76" t="s">
        <v>8</v>
      </c>
      <c r="B5" s="76" t="s">
        <v>9</v>
      </c>
      <c r="C5" s="76" t="s">
        <v>8</v>
      </c>
      <c r="D5" s="77" t="s">
        <v>59</v>
      </c>
      <c r="E5" s="77" t="s">
        <v>105</v>
      </c>
      <c r="F5" s="78" t="s">
        <v>106</v>
      </c>
      <c r="G5" s="78" t="s">
        <v>107</v>
      </c>
      <c r="H5" s="79" t="s">
        <v>108</v>
      </c>
    </row>
    <row r="6" spans="1:8" ht="19.5" customHeight="1">
      <c r="A6" s="80" t="s">
        <v>109</v>
      </c>
      <c r="B6" s="73">
        <f>SUM(B7:B9)</f>
        <v>3074.738265</v>
      </c>
      <c r="C6" s="81" t="s">
        <v>110</v>
      </c>
      <c r="D6" s="82">
        <f>SUM(D7:D36)</f>
        <v>3563.8081939999993</v>
      </c>
      <c r="E6" s="82">
        <f>SUM(E7:E36)</f>
        <v>3074.738265</v>
      </c>
      <c r="F6" s="82">
        <f>SUM(F7:F36)</f>
        <v>0</v>
      </c>
      <c r="G6" s="82">
        <f>SUM(G7:G36)</f>
        <v>0</v>
      </c>
      <c r="H6" s="82">
        <f>SUM(H7:H36)</f>
        <v>489.069929</v>
      </c>
    </row>
    <row r="7" spans="1:8" ht="19.5" customHeight="1">
      <c r="A7" s="80" t="s">
        <v>111</v>
      </c>
      <c r="B7" s="73">
        <v>3074.738265</v>
      </c>
      <c r="C7" s="83" t="s">
        <v>112</v>
      </c>
      <c r="D7" s="84">
        <f aca="true" t="shared" si="0" ref="D7:D36">SUM(E7:H7)</f>
        <v>0</v>
      </c>
      <c r="E7" s="85">
        <v>0</v>
      </c>
      <c r="F7" s="85">
        <v>0</v>
      </c>
      <c r="G7" s="85"/>
      <c r="H7" s="85">
        <v>0</v>
      </c>
    </row>
    <row r="8" spans="1:8" ht="19.5" customHeight="1">
      <c r="A8" s="80" t="s">
        <v>113</v>
      </c>
      <c r="B8" s="73">
        <v>0</v>
      </c>
      <c r="C8" s="83" t="s">
        <v>114</v>
      </c>
      <c r="D8" s="86">
        <f t="shared" si="0"/>
        <v>0</v>
      </c>
      <c r="E8" s="73">
        <v>0</v>
      </c>
      <c r="F8" s="73">
        <v>0</v>
      </c>
      <c r="G8" s="73"/>
      <c r="H8" s="73">
        <v>0</v>
      </c>
    </row>
    <row r="9" spans="1:8" ht="19.5" customHeight="1">
      <c r="A9" s="80" t="s">
        <v>115</v>
      </c>
      <c r="B9" s="73"/>
      <c r="C9" s="83" t="s">
        <v>116</v>
      </c>
      <c r="D9" s="86">
        <f t="shared" si="0"/>
        <v>0</v>
      </c>
      <c r="E9" s="73">
        <v>0</v>
      </c>
      <c r="F9" s="73">
        <v>0</v>
      </c>
      <c r="G9" s="73"/>
      <c r="H9" s="73">
        <v>0</v>
      </c>
    </row>
    <row r="10" spans="1:8" ht="19.5" customHeight="1">
      <c r="A10" s="80" t="s">
        <v>117</v>
      </c>
      <c r="B10" s="73">
        <v>489.069929</v>
      </c>
      <c r="C10" s="83" t="s">
        <v>118</v>
      </c>
      <c r="D10" s="86">
        <f t="shared" si="0"/>
        <v>0</v>
      </c>
      <c r="E10" s="73">
        <v>0</v>
      </c>
      <c r="F10" s="73">
        <v>0</v>
      </c>
      <c r="G10" s="73"/>
      <c r="H10" s="73">
        <v>0</v>
      </c>
    </row>
    <row r="11" spans="1:8" ht="19.5" customHeight="1">
      <c r="A11" s="80"/>
      <c r="B11" s="73"/>
      <c r="C11" s="83" t="s">
        <v>119</v>
      </c>
      <c r="D11" s="86">
        <f t="shared" si="0"/>
        <v>0</v>
      </c>
      <c r="E11" s="73">
        <v>0</v>
      </c>
      <c r="F11" s="73">
        <v>0</v>
      </c>
      <c r="G11" s="73"/>
      <c r="H11" s="73">
        <v>0</v>
      </c>
    </row>
    <row r="12" spans="1:8" ht="19.5" customHeight="1">
      <c r="A12" s="80"/>
      <c r="B12" s="73"/>
      <c r="C12" s="83" t="s">
        <v>120</v>
      </c>
      <c r="D12" s="86">
        <f t="shared" si="0"/>
        <v>0</v>
      </c>
      <c r="E12" s="73">
        <v>0</v>
      </c>
      <c r="F12" s="73">
        <v>0</v>
      </c>
      <c r="G12" s="73"/>
      <c r="H12" s="73">
        <v>0</v>
      </c>
    </row>
    <row r="13" spans="1:8" ht="19.5" customHeight="1">
      <c r="A13" s="80"/>
      <c r="B13" s="73"/>
      <c r="C13" s="83" t="s">
        <v>121</v>
      </c>
      <c r="D13" s="86">
        <f t="shared" si="0"/>
        <v>0</v>
      </c>
      <c r="E13" s="73">
        <v>0</v>
      </c>
      <c r="F13" s="73">
        <v>0</v>
      </c>
      <c r="G13" s="73"/>
      <c r="H13" s="73">
        <v>0</v>
      </c>
    </row>
    <row r="14" spans="1:8" ht="19.5" customHeight="1">
      <c r="A14" s="80"/>
      <c r="B14" s="73"/>
      <c r="C14" s="83" t="s">
        <v>122</v>
      </c>
      <c r="D14" s="86">
        <f t="shared" si="0"/>
        <v>362.292724</v>
      </c>
      <c r="E14" s="73">
        <v>362.144924</v>
      </c>
      <c r="F14" s="73">
        <v>0</v>
      </c>
      <c r="G14" s="73"/>
      <c r="H14" s="73">
        <v>0.1478</v>
      </c>
    </row>
    <row r="15" spans="1:8" ht="19.5" customHeight="1">
      <c r="A15" s="87"/>
      <c r="B15" s="73"/>
      <c r="C15" s="83" t="s">
        <v>123</v>
      </c>
      <c r="D15" s="86">
        <f t="shared" si="0"/>
        <v>0</v>
      </c>
      <c r="E15" s="73">
        <v>0</v>
      </c>
      <c r="F15" s="73">
        <v>0</v>
      </c>
      <c r="G15" s="73"/>
      <c r="H15" s="73">
        <v>0</v>
      </c>
    </row>
    <row r="16" spans="1:8" ht="19.5" customHeight="1">
      <c r="A16" s="87"/>
      <c r="B16" s="73"/>
      <c r="C16" s="83" t="s">
        <v>124</v>
      </c>
      <c r="D16" s="86">
        <f t="shared" si="0"/>
        <v>135.783015</v>
      </c>
      <c r="E16" s="73">
        <v>135.702715</v>
      </c>
      <c r="F16" s="73">
        <v>0</v>
      </c>
      <c r="G16" s="73"/>
      <c r="H16" s="73">
        <v>0.0803</v>
      </c>
    </row>
    <row r="17" spans="1:8" ht="19.5" customHeight="1">
      <c r="A17" s="87"/>
      <c r="B17" s="73"/>
      <c r="C17" s="83" t="s">
        <v>125</v>
      </c>
      <c r="D17" s="86">
        <f t="shared" si="0"/>
        <v>0</v>
      </c>
      <c r="E17" s="73">
        <v>0</v>
      </c>
      <c r="F17" s="73">
        <v>0</v>
      </c>
      <c r="G17" s="73"/>
      <c r="H17" s="73">
        <v>0</v>
      </c>
    </row>
    <row r="18" spans="1:8" ht="19.5" customHeight="1">
      <c r="A18" s="87"/>
      <c r="B18" s="73"/>
      <c r="C18" s="83" t="s">
        <v>126</v>
      </c>
      <c r="D18" s="86">
        <f t="shared" si="0"/>
        <v>0</v>
      </c>
      <c r="E18" s="73">
        <v>0</v>
      </c>
      <c r="F18" s="73">
        <v>0</v>
      </c>
      <c r="G18" s="73"/>
      <c r="H18" s="73">
        <v>0</v>
      </c>
    </row>
    <row r="19" spans="1:8" ht="19.5" customHeight="1">
      <c r="A19" s="87"/>
      <c r="B19" s="73"/>
      <c r="C19" s="83" t="s">
        <v>127</v>
      </c>
      <c r="D19" s="86">
        <f t="shared" si="0"/>
        <v>2936.0106079999996</v>
      </c>
      <c r="E19" s="73">
        <v>2447.273179</v>
      </c>
      <c r="F19" s="73">
        <v>0</v>
      </c>
      <c r="G19" s="73"/>
      <c r="H19" s="73">
        <v>488.737429</v>
      </c>
    </row>
    <row r="20" spans="1:8" ht="19.5" customHeight="1">
      <c r="A20" s="87"/>
      <c r="B20" s="73"/>
      <c r="C20" s="83" t="s">
        <v>128</v>
      </c>
      <c r="D20" s="86">
        <f t="shared" si="0"/>
        <v>0</v>
      </c>
      <c r="E20" s="73">
        <v>0</v>
      </c>
      <c r="F20" s="73">
        <v>0</v>
      </c>
      <c r="G20" s="73"/>
      <c r="H20" s="73">
        <v>0</v>
      </c>
    </row>
    <row r="21" spans="1:8" ht="19.5" customHeight="1">
      <c r="A21" s="87"/>
      <c r="B21" s="73"/>
      <c r="C21" s="83" t="s">
        <v>129</v>
      </c>
      <c r="D21" s="86">
        <f t="shared" si="0"/>
        <v>0</v>
      </c>
      <c r="E21" s="73">
        <v>0</v>
      </c>
      <c r="F21" s="73">
        <v>0</v>
      </c>
      <c r="G21" s="73"/>
      <c r="H21" s="73">
        <v>0</v>
      </c>
    </row>
    <row r="22" spans="1:8" ht="19.5" customHeight="1">
      <c r="A22" s="87"/>
      <c r="B22" s="73"/>
      <c r="C22" s="83" t="s">
        <v>130</v>
      </c>
      <c r="D22" s="86">
        <f t="shared" si="0"/>
        <v>0</v>
      </c>
      <c r="E22" s="73">
        <v>0</v>
      </c>
      <c r="F22" s="73">
        <v>0</v>
      </c>
      <c r="G22" s="73"/>
      <c r="H22" s="73">
        <v>0</v>
      </c>
    </row>
    <row r="23" spans="1:8" ht="19.5" customHeight="1">
      <c r="A23" s="87"/>
      <c r="B23" s="73"/>
      <c r="C23" s="83" t="s">
        <v>131</v>
      </c>
      <c r="D23" s="86">
        <f t="shared" si="0"/>
        <v>0</v>
      </c>
      <c r="E23" s="73">
        <v>0</v>
      </c>
      <c r="F23" s="73">
        <v>0</v>
      </c>
      <c r="G23" s="73"/>
      <c r="H23" s="73">
        <v>0</v>
      </c>
    </row>
    <row r="24" spans="1:8" ht="19.5" customHeight="1">
      <c r="A24" s="87"/>
      <c r="B24" s="73"/>
      <c r="C24" s="83" t="s">
        <v>132</v>
      </c>
      <c r="D24" s="86">
        <f t="shared" si="0"/>
        <v>0</v>
      </c>
      <c r="E24" s="73">
        <v>0</v>
      </c>
      <c r="F24" s="73">
        <v>0</v>
      </c>
      <c r="G24" s="73"/>
      <c r="H24" s="73">
        <v>0</v>
      </c>
    </row>
    <row r="25" spans="1:8" ht="19.5" customHeight="1">
      <c r="A25" s="87"/>
      <c r="B25" s="73"/>
      <c r="C25" s="83" t="s">
        <v>133</v>
      </c>
      <c r="D25" s="86">
        <f t="shared" si="0"/>
        <v>0</v>
      </c>
      <c r="E25" s="73">
        <v>0</v>
      </c>
      <c r="F25" s="73">
        <v>0</v>
      </c>
      <c r="G25" s="73"/>
      <c r="H25" s="73">
        <v>0</v>
      </c>
    </row>
    <row r="26" spans="1:8" ht="19.5" customHeight="1">
      <c r="A26" s="80"/>
      <c r="B26" s="73"/>
      <c r="C26" s="83" t="s">
        <v>134</v>
      </c>
      <c r="D26" s="86">
        <f t="shared" si="0"/>
        <v>129.721847</v>
      </c>
      <c r="E26" s="73">
        <v>129.617447</v>
      </c>
      <c r="F26" s="73">
        <v>0</v>
      </c>
      <c r="G26" s="73"/>
      <c r="H26" s="73">
        <v>0.1044</v>
      </c>
    </row>
    <row r="27" spans="1:8" ht="19.5" customHeight="1">
      <c r="A27" s="88"/>
      <c r="B27" s="89"/>
      <c r="C27" s="90" t="s">
        <v>135</v>
      </c>
      <c r="D27" s="91">
        <f t="shared" si="0"/>
        <v>0</v>
      </c>
      <c r="E27" s="89">
        <v>0</v>
      </c>
      <c r="F27" s="89">
        <v>0</v>
      </c>
      <c r="G27" s="89"/>
      <c r="H27" s="89">
        <v>0</v>
      </c>
    </row>
    <row r="28" spans="1:8" ht="19.5" customHeight="1">
      <c r="A28" s="92"/>
      <c r="B28" s="82"/>
      <c r="C28" s="93" t="s">
        <v>136</v>
      </c>
      <c r="D28" s="94">
        <f t="shared" si="0"/>
        <v>0</v>
      </c>
      <c r="E28" s="82">
        <v>0</v>
      </c>
      <c r="F28" s="82">
        <v>0</v>
      </c>
      <c r="G28" s="82"/>
      <c r="H28" s="82">
        <v>0</v>
      </c>
    </row>
    <row r="29" spans="1:8" ht="19.5" customHeight="1">
      <c r="A29" s="92"/>
      <c r="B29" s="82"/>
      <c r="C29" s="93" t="s">
        <v>137</v>
      </c>
      <c r="D29" s="94">
        <f t="shared" si="0"/>
        <v>0</v>
      </c>
      <c r="E29" s="82">
        <v>0</v>
      </c>
      <c r="F29" s="82">
        <v>0</v>
      </c>
      <c r="G29" s="82"/>
      <c r="H29" s="82">
        <v>0</v>
      </c>
    </row>
    <row r="30" spans="1:8" ht="19.5" customHeight="1">
      <c r="A30" s="92"/>
      <c r="B30" s="82"/>
      <c r="C30" s="93" t="s">
        <v>138</v>
      </c>
      <c r="D30" s="94">
        <f t="shared" si="0"/>
        <v>0</v>
      </c>
      <c r="E30" s="82">
        <v>0</v>
      </c>
      <c r="F30" s="82">
        <v>0</v>
      </c>
      <c r="G30" s="82"/>
      <c r="H30" s="82">
        <v>0</v>
      </c>
    </row>
    <row r="31" spans="1:8" ht="19.5" customHeight="1">
      <c r="A31" s="92"/>
      <c r="B31" s="82"/>
      <c r="C31" s="93" t="s">
        <v>139</v>
      </c>
      <c r="D31" s="94">
        <f t="shared" si="0"/>
        <v>0</v>
      </c>
      <c r="E31" s="82">
        <v>0</v>
      </c>
      <c r="F31" s="82">
        <v>0</v>
      </c>
      <c r="G31" s="82"/>
      <c r="H31" s="82">
        <v>0</v>
      </c>
    </row>
    <row r="32" spans="1:8" ht="19.5" customHeight="1">
      <c r="A32" s="92"/>
      <c r="B32" s="82"/>
      <c r="C32" s="93" t="s">
        <v>140</v>
      </c>
      <c r="D32" s="94">
        <f t="shared" si="0"/>
        <v>0</v>
      </c>
      <c r="E32" s="82">
        <v>0</v>
      </c>
      <c r="F32" s="82">
        <v>0</v>
      </c>
      <c r="G32" s="82"/>
      <c r="H32" s="82">
        <v>0</v>
      </c>
    </row>
    <row r="33" spans="1:8" ht="19.5" customHeight="1">
      <c r="A33" s="92"/>
      <c r="B33" s="82"/>
      <c r="C33" s="93" t="s">
        <v>141</v>
      </c>
      <c r="D33" s="94">
        <f t="shared" si="0"/>
        <v>0</v>
      </c>
      <c r="E33" s="82">
        <v>0</v>
      </c>
      <c r="F33" s="82">
        <v>0</v>
      </c>
      <c r="G33" s="82"/>
      <c r="H33" s="82">
        <v>0</v>
      </c>
    </row>
    <row r="34" spans="1:8" ht="19.5" customHeight="1">
      <c r="A34" s="92"/>
      <c r="B34" s="82"/>
      <c r="C34" s="93" t="s">
        <v>142</v>
      </c>
      <c r="D34" s="94">
        <f t="shared" si="0"/>
        <v>0</v>
      </c>
      <c r="E34" s="82">
        <v>0</v>
      </c>
      <c r="F34" s="82">
        <v>0</v>
      </c>
      <c r="G34" s="82"/>
      <c r="H34" s="82">
        <v>0</v>
      </c>
    </row>
    <row r="35" spans="1:8" ht="19.5" customHeight="1">
      <c r="A35" s="92"/>
      <c r="B35" s="82"/>
      <c r="C35" s="93" t="s">
        <v>143</v>
      </c>
      <c r="D35" s="94">
        <f t="shared" si="0"/>
        <v>0</v>
      </c>
      <c r="E35" s="82">
        <v>0</v>
      </c>
      <c r="F35" s="82">
        <v>0</v>
      </c>
      <c r="G35" s="82"/>
      <c r="H35" s="82">
        <v>0</v>
      </c>
    </row>
    <row r="36" spans="1:8" ht="19.5" customHeight="1">
      <c r="A36" s="92"/>
      <c r="B36" s="82"/>
      <c r="C36" s="93" t="s">
        <v>144</v>
      </c>
      <c r="D36" s="94">
        <f t="shared" si="0"/>
        <v>0</v>
      </c>
      <c r="E36" s="82">
        <v>0</v>
      </c>
      <c r="F36" s="82">
        <v>0</v>
      </c>
      <c r="G36" s="82"/>
      <c r="H36" s="82">
        <v>0</v>
      </c>
    </row>
    <row r="37" spans="1:8" ht="19.5" customHeight="1">
      <c r="A37" s="95"/>
      <c r="B37" s="94"/>
      <c r="C37" s="95"/>
      <c r="D37" s="94"/>
      <c r="E37" s="94"/>
      <c r="F37" s="94" t="s">
        <v>47</v>
      </c>
      <c r="G37" s="94"/>
      <c r="H37" s="94"/>
    </row>
    <row r="38" spans="1:8" ht="19.5" customHeight="1">
      <c r="A38" s="92"/>
      <c r="B38" s="82"/>
      <c r="C38" s="92" t="s">
        <v>145</v>
      </c>
      <c r="D38" s="94"/>
      <c r="E38" s="82"/>
      <c r="F38" s="82"/>
      <c r="G38" s="82"/>
      <c r="H38" s="82"/>
    </row>
    <row r="39" spans="1:8" ht="19.5" customHeight="1">
      <c r="A39" s="92"/>
      <c r="B39" s="96"/>
      <c r="C39" s="92"/>
      <c r="D39" s="94"/>
      <c r="E39" s="94"/>
      <c r="F39" s="94"/>
      <c r="G39" s="94"/>
      <c r="H39" s="94"/>
    </row>
    <row r="40" spans="1:8" ht="19.5" customHeight="1">
      <c r="A40" s="95" t="s">
        <v>54</v>
      </c>
      <c r="B40" s="96">
        <f>SUM(B6,B10)</f>
        <v>3563.808194</v>
      </c>
      <c r="C40" s="95" t="s">
        <v>55</v>
      </c>
      <c r="D40" s="94">
        <f>SUM(E40:H40)</f>
        <v>3563.808194</v>
      </c>
      <c r="E40" s="94">
        <f>SUM(E7:E38)</f>
        <v>3074.738265</v>
      </c>
      <c r="F40" s="94">
        <f>SUM(F7:F38)</f>
        <v>0</v>
      </c>
      <c r="G40" s="94">
        <f>SUM(G7:G38)</f>
        <v>0</v>
      </c>
      <c r="H40" s="94">
        <f>SUM(H7:H38)</f>
        <v>489.069929</v>
      </c>
    </row>
    <row r="41" spans="1:8" ht="20.25" customHeight="1">
      <c r="A41" s="97"/>
      <c r="B41" s="98"/>
      <c r="C41" s="99"/>
      <c r="D41" s="100"/>
      <c r="E41" s="100"/>
      <c r="F41" s="100"/>
      <c r="G41" s="100"/>
      <c r="H41" s="101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 t="s">
        <v>146</v>
      </c>
    </row>
    <row r="2" spans="1:18" ht="19.5" customHeight="1">
      <c r="A2" s="196" t="s">
        <v>147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9.5" customHeight="1">
      <c r="A3" s="105" t="s">
        <v>4</v>
      </c>
      <c r="B3" s="106"/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 t="s">
        <v>5</v>
      </c>
    </row>
    <row r="4" spans="1:18" ht="19.5" customHeight="1">
      <c r="A4" s="201" t="s">
        <v>58</v>
      </c>
      <c r="B4" s="202"/>
      <c r="C4" s="202"/>
      <c r="D4" s="202"/>
      <c r="E4" s="203" t="s">
        <v>148</v>
      </c>
      <c r="F4" s="193" t="s">
        <v>149</v>
      </c>
      <c r="G4" s="194"/>
      <c r="H4" s="194"/>
      <c r="I4" s="194"/>
      <c r="J4" s="194"/>
      <c r="K4" s="194"/>
      <c r="L4" s="194"/>
      <c r="M4" s="194"/>
      <c r="N4" s="194"/>
      <c r="O4" s="195"/>
      <c r="P4" s="193" t="s">
        <v>108</v>
      </c>
      <c r="Q4" s="194"/>
      <c r="R4" s="195" t="s">
        <v>150</v>
      </c>
    </row>
    <row r="5" spans="1:18" ht="19.5" customHeight="1">
      <c r="A5" s="201" t="s">
        <v>69</v>
      </c>
      <c r="B5" s="202"/>
      <c r="C5" s="197" t="s">
        <v>70</v>
      </c>
      <c r="D5" s="199" t="s">
        <v>102</v>
      </c>
      <c r="E5" s="204"/>
      <c r="F5" s="191" t="s">
        <v>59</v>
      </c>
      <c r="G5" s="206" t="s">
        <v>151</v>
      </c>
      <c r="H5" s="207"/>
      <c r="I5" s="208"/>
      <c r="J5" s="206" t="s">
        <v>106</v>
      </c>
      <c r="K5" s="207"/>
      <c r="L5" s="208"/>
      <c r="M5" s="206" t="s">
        <v>107</v>
      </c>
      <c r="N5" s="207"/>
      <c r="O5" s="208"/>
      <c r="P5" s="191" t="s">
        <v>59</v>
      </c>
      <c r="Q5" s="191" t="s">
        <v>97</v>
      </c>
      <c r="R5" s="191" t="s">
        <v>98</v>
      </c>
    </row>
    <row r="6" spans="1:18" ht="19.5" customHeight="1">
      <c r="A6" s="109" t="s">
        <v>72</v>
      </c>
      <c r="B6" s="110" t="s">
        <v>73</v>
      </c>
      <c r="C6" s="198"/>
      <c r="D6" s="200"/>
      <c r="E6" s="205"/>
      <c r="F6" s="192"/>
      <c r="G6" s="111" t="s">
        <v>152</v>
      </c>
      <c r="H6" s="112" t="s">
        <v>97</v>
      </c>
      <c r="I6" s="112" t="s">
        <v>98</v>
      </c>
      <c r="J6" s="112" t="s">
        <v>152</v>
      </c>
      <c r="K6" s="112" t="s">
        <v>97</v>
      </c>
      <c r="L6" s="112" t="s">
        <v>98</v>
      </c>
      <c r="M6" s="112" t="s">
        <v>152</v>
      </c>
      <c r="N6" s="112" t="s">
        <v>97</v>
      </c>
      <c r="O6" s="113" t="s">
        <v>98</v>
      </c>
      <c r="P6" s="192"/>
      <c r="Q6" s="192"/>
      <c r="R6" s="192"/>
    </row>
    <row r="7" spans="1:18" ht="19.5" customHeight="1">
      <c r="A7" s="114" t="s">
        <v>47</v>
      </c>
      <c r="B7" s="114" t="s">
        <v>47</v>
      </c>
      <c r="C7" s="114" t="s">
        <v>47</v>
      </c>
      <c r="D7" s="114" t="s">
        <v>59</v>
      </c>
      <c r="E7" s="115">
        <f aca="true" t="shared" si="0" ref="E7:E16">SUM(F7,P7)</f>
        <v>3563.808194</v>
      </c>
      <c r="F7" s="115">
        <f aca="true" t="shared" si="1" ref="F7:F16">SUM(G7,J7,M7)</f>
        <v>3074.738265</v>
      </c>
      <c r="G7" s="115">
        <f aca="true" t="shared" si="2" ref="G7:G16">SUM(H7:I7)</f>
        <v>3074.738265</v>
      </c>
      <c r="H7" s="115">
        <v>1847.480344</v>
      </c>
      <c r="I7" s="115">
        <v>1227.257921</v>
      </c>
      <c r="J7" s="115">
        <f aca="true" t="shared" si="3" ref="J7:J16">SUM(K7:L7)</f>
        <v>0</v>
      </c>
      <c r="K7" s="115">
        <v>0</v>
      </c>
      <c r="L7" s="115">
        <v>0</v>
      </c>
      <c r="M7" s="115">
        <f aca="true" t="shared" si="4" ref="M7:M16">SUM(N7:O7)</f>
        <v>0</v>
      </c>
      <c r="N7" s="115"/>
      <c r="O7" s="115"/>
      <c r="P7" s="115">
        <f aca="true" t="shared" si="5" ref="P7:P16">SUM(Q7:R7)</f>
        <v>489.069929</v>
      </c>
      <c r="Q7" s="115">
        <v>16.946265</v>
      </c>
      <c r="R7" s="115">
        <v>472.123664</v>
      </c>
    </row>
    <row r="8" spans="1:18" ht="19.5" customHeight="1">
      <c r="A8" s="114" t="s">
        <v>47</v>
      </c>
      <c r="B8" s="114" t="s">
        <v>47</v>
      </c>
      <c r="C8" s="114" t="s">
        <v>47</v>
      </c>
      <c r="D8" s="114" t="s">
        <v>0</v>
      </c>
      <c r="E8" s="115">
        <f t="shared" si="0"/>
        <v>3563.808194</v>
      </c>
      <c r="F8" s="115">
        <f t="shared" si="1"/>
        <v>3074.738265</v>
      </c>
      <c r="G8" s="115">
        <f t="shared" si="2"/>
        <v>3074.738265</v>
      </c>
      <c r="H8" s="115">
        <v>1847.480344</v>
      </c>
      <c r="I8" s="115">
        <v>1227.257921</v>
      </c>
      <c r="J8" s="115">
        <f t="shared" si="3"/>
        <v>0</v>
      </c>
      <c r="K8" s="115">
        <v>0</v>
      </c>
      <c r="L8" s="115">
        <v>0</v>
      </c>
      <c r="M8" s="115">
        <f t="shared" si="4"/>
        <v>0</v>
      </c>
      <c r="N8" s="115"/>
      <c r="O8" s="115"/>
      <c r="P8" s="115">
        <f t="shared" si="5"/>
        <v>489.069929</v>
      </c>
      <c r="Q8" s="115">
        <v>16.946265</v>
      </c>
      <c r="R8" s="115">
        <v>472.123664</v>
      </c>
    </row>
    <row r="9" spans="1:18" ht="19.5" customHeight="1">
      <c r="A9" s="114" t="s">
        <v>47</v>
      </c>
      <c r="B9" s="114" t="s">
        <v>47</v>
      </c>
      <c r="C9" s="114" t="s">
        <v>47</v>
      </c>
      <c r="D9" s="114" t="s">
        <v>153</v>
      </c>
      <c r="E9" s="115">
        <f t="shared" si="0"/>
        <v>3352.0933940000004</v>
      </c>
      <c r="F9" s="115">
        <f t="shared" si="1"/>
        <v>2863.023465</v>
      </c>
      <c r="G9" s="115">
        <f t="shared" si="2"/>
        <v>2863.023465</v>
      </c>
      <c r="H9" s="115">
        <v>1660.965544</v>
      </c>
      <c r="I9" s="115">
        <v>1202.057921</v>
      </c>
      <c r="J9" s="115">
        <f t="shared" si="3"/>
        <v>0</v>
      </c>
      <c r="K9" s="115">
        <v>0</v>
      </c>
      <c r="L9" s="115">
        <v>0</v>
      </c>
      <c r="M9" s="115">
        <f t="shared" si="4"/>
        <v>0</v>
      </c>
      <c r="N9" s="115"/>
      <c r="O9" s="115"/>
      <c r="P9" s="115">
        <f t="shared" si="5"/>
        <v>489.069929</v>
      </c>
      <c r="Q9" s="115">
        <v>16.946265</v>
      </c>
      <c r="R9" s="115">
        <v>472.123664</v>
      </c>
    </row>
    <row r="10" spans="1:18" ht="19.5" customHeight="1">
      <c r="A10" s="114" t="s">
        <v>154</v>
      </c>
      <c r="B10" s="114" t="s">
        <v>93</v>
      </c>
      <c r="C10" s="114" t="s">
        <v>78</v>
      </c>
      <c r="D10" s="114" t="s">
        <v>155</v>
      </c>
      <c r="E10" s="115">
        <f t="shared" si="0"/>
        <v>1595.555158</v>
      </c>
      <c r="F10" s="115">
        <f t="shared" si="1"/>
        <v>1595.222658</v>
      </c>
      <c r="G10" s="115">
        <f t="shared" si="2"/>
        <v>1595.222658</v>
      </c>
      <c r="H10" s="115">
        <v>1595.222658</v>
      </c>
      <c r="I10" s="115">
        <v>0</v>
      </c>
      <c r="J10" s="115">
        <f t="shared" si="3"/>
        <v>0</v>
      </c>
      <c r="K10" s="115">
        <v>0</v>
      </c>
      <c r="L10" s="115">
        <v>0</v>
      </c>
      <c r="M10" s="115">
        <f t="shared" si="4"/>
        <v>0</v>
      </c>
      <c r="N10" s="115"/>
      <c r="O10" s="115"/>
      <c r="P10" s="115">
        <f t="shared" si="5"/>
        <v>0.3325</v>
      </c>
      <c r="Q10" s="115">
        <v>0.3325</v>
      </c>
      <c r="R10" s="115">
        <v>0</v>
      </c>
    </row>
    <row r="11" spans="1:18" ht="19.5" customHeight="1">
      <c r="A11" s="114" t="s">
        <v>154</v>
      </c>
      <c r="B11" s="114" t="s">
        <v>77</v>
      </c>
      <c r="C11" s="114" t="s">
        <v>78</v>
      </c>
      <c r="D11" s="114" t="s">
        <v>156</v>
      </c>
      <c r="E11" s="115">
        <f t="shared" si="0"/>
        <v>1756.538236</v>
      </c>
      <c r="F11" s="115">
        <f t="shared" si="1"/>
        <v>1267.800807</v>
      </c>
      <c r="G11" s="115">
        <f t="shared" si="2"/>
        <v>1267.800807</v>
      </c>
      <c r="H11" s="115">
        <v>65.742886</v>
      </c>
      <c r="I11" s="115">
        <v>1202.057921</v>
      </c>
      <c r="J11" s="115">
        <f t="shared" si="3"/>
        <v>0</v>
      </c>
      <c r="K11" s="115">
        <v>0</v>
      </c>
      <c r="L11" s="115">
        <v>0</v>
      </c>
      <c r="M11" s="115">
        <f t="shared" si="4"/>
        <v>0</v>
      </c>
      <c r="N11" s="115"/>
      <c r="O11" s="115"/>
      <c r="P11" s="115">
        <f t="shared" si="5"/>
        <v>488.737429</v>
      </c>
      <c r="Q11" s="115">
        <v>16.613765</v>
      </c>
      <c r="R11" s="115">
        <v>472.123664</v>
      </c>
    </row>
    <row r="12" spans="1:18" ht="19.5" customHeight="1">
      <c r="A12" s="114" t="s">
        <v>47</v>
      </c>
      <c r="B12" s="114" t="s">
        <v>47</v>
      </c>
      <c r="C12" s="114" t="s">
        <v>47</v>
      </c>
      <c r="D12" s="114" t="s">
        <v>157</v>
      </c>
      <c r="E12" s="115">
        <f t="shared" si="0"/>
        <v>25.2</v>
      </c>
      <c r="F12" s="115">
        <f t="shared" si="1"/>
        <v>25.2</v>
      </c>
      <c r="G12" s="115">
        <f t="shared" si="2"/>
        <v>25.2</v>
      </c>
      <c r="H12" s="115">
        <v>0</v>
      </c>
      <c r="I12" s="115">
        <v>25.2</v>
      </c>
      <c r="J12" s="115">
        <f t="shared" si="3"/>
        <v>0</v>
      </c>
      <c r="K12" s="115">
        <v>0</v>
      </c>
      <c r="L12" s="115">
        <v>0</v>
      </c>
      <c r="M12" s="115">
        <f t="shared" si="4"/>
        <v>0</v>
      </c>
      <c r="N12" s="115"/>
      <c r="O12" s="115"/>
      <c r="P12" s="115">
        <f t="shared" si="5"/>
        <v>0</v>
      </c>
      <c r="Q12" s="115">
        <v>0</v>
      </c>
      <c r="R12" s="115">
        <v>0</v>
      </c>
    </row>
    <row r="13" spans="1:18" ht="19.5" customHeight="1">
      <c r="A13" s="114" t="s">
        <v>158</v>
      </c>
      <c r="B13" s="114" t="s">
        <v>93</v>
      </c>
      <c r="C13" s="114" t="s">
        <v>78</v>
      </c>
      <c r="D13" s="114" t="s">
        <v>159</v>
      </c>
      <c r="E13" s="115">
        <f t="shared" si="0"/>
        <v>25.2</v>
      </c>
      <c r="F13" s="115">
        <f t="shared" si="1"/>
        <v>25.2</v>
      </c>
      <c r="G13" s="115">
        <f t="shared" si="2"/>
        <v>25.2</v>
      </c>
      <c r="H13" s="115">
        <v>0</v>
      </c>
      <c r="I13" s="115">
        <v>25.2</v>
      </c>
      <c r="J13" s="115">
        <f t="shared" si="3"/>
        <v>0</v>
      </c>
      <c r="K13" s="115">
        <v>0</v>
      </c>
      <c r="L13" s="115">
        <v>0</v>
      </c>
      <c r="M13" s="115">
        <f t="shared" si="4"/>
        <v>0</v>
      </c>
      <c r="N13" s="115"/>
      <c r="O13" s="115"/>
      <c r="P13" s="115">
        <f t="shared" si="5"/>
        <v>0</v>
      </c>
      <c r="Q13" s="115">
        <v>0</v>
      </c>
      <c r="R13" s="115">
        <v>0</v>
      </c>
    </row>
    <row r="14" spans="1:18" ht="19.5" customHeight="1">
      <c r="A14" s="114" t="s">
        <v>47</v>
      </c>
      <c r="B14" s="114" t="s">
        <v>47</v>
      </c>
      <c r="C14" s="114" t="s">
        <v>47</v>
      </c>
      <c r="D14" s="114" t="s">
        <v>160</v>
      </c>
      <c r="E14" s="115">
        <f t="shared" si="0"/>
        <v>186.5148</v>
      </c>
      <c r="F14" s="115">
        <f t="shared" si="1"/>
        <v>186.5148</v>
      </c>
      <c r="G14" s="115">
        <f t="shared" si="2"/>
        <v>186.5148</v>
      </c>
      <c r="H14" s="115">
        <v>186.5148</v>
      </c>
      <c r="I14" s="115">
        <v>0</v>
      </c>
      <c r="J14" s="115">
        <f t="shared" si="3"/>
        <v>0</v>
      </c>
      <c r="K14" s="115">
        <v>0</v>
      </c>
      <c r="L14" s="115">
        <v>0</v>
      </c>
      <c r="M14" s="115">
        <f t="shared" si="4"/>
        <v>0</v>
      </c>
      <c r="N14" s="115"/>
      <c r="O14" s="115"/>
      <c r="P14" s="115">
        <f t="shared" si="5"/>
        <v>0</v>
      </c>
      <c r="Q14" s="115">
        <v>0</v>
      </c>
      <c r="R14" s="115">
        <v>0</v>
      </c>
    </row>
    <row r="15" spans="1:18" ht="19.5" customHeight="1">
      <c r="A15" s="114" t="s">
        <v>161</v>
      </c>
      <c r="B15" s="114" t="s">
        <v>93</v>
      </c>
      <c r="C15" s="114" t="s">
        <v>78</v>
      </c>
      <c r="D15" s="114" t="s">
        <v>162</v>
      </c>
      <c r="E15" s="115">
        <f t="shared" si="0"/>
        <v>11.7528</v>
      </c>
      <c r="F15" s="115">
        <f t="shared" si="1"/>
        <v>11.7528</v>
      </c>
      <c r="G15" s="115">
        <f t="shared" si="2"/>
        <v>11.7528</v>
      </c>
      <c r="H15" s="115">
        <v>11.7528</v>
      </c>
      <c r="I15" s="115">
        <v>0</v>
      </c>
      <c r="J15" s="115">
        <f t="shared" si="3"/>
        <v>0</v>
      </c>
      <c r="K15" s="115">
        <v>0</v>
      </c>
      <c r="L15" s="115">
        <v>0</v>
      </c>
      <c r="M15" s="115">
        <f t="shared" si="4"/>
        <v>0</v>
      </c>
      <c r="N15" s="115"/>
      <c r="O15" s="115"/>
      <c r="P15" s="115">
        <f t="shared" si="5"/>
        <v>0</v>
      </c>
      <c r="Q15" s="115">
        <v>0</v>
      </c>
      <c r="R15" s="115">
        <v>0</v>
      </c>
    </row>
    <row r="16" spans="1:18" ht="19.5" customHeight="1">
      <c r="A16" s="114" t="s">
        <v>161</v>
      </c>
      <c r="B16" s="114" t="s">
        <v>86</v>
      </c>
      <c r="C16" s="114" t="s">
        <v>78</v>
      </c>
      <c r="D16" s="114" t="s">
        <v>163</v>
      </c>
      <c r="E16" s="115">
        <f t="shared" si="0"/>
        <v>174.762</v>
      </c>
      <c r="F16" s="115">
        <f t="shared" si="1"/>
        <v>174.762</v>
      </c>
      <c r="G16" s="115">
        <f t="shared" si="2"/>
        <v>174.762</v>
      </c>
      <c r="H16" s="115">
        <v>174.762</v>
      </c>
      <c r="I16" s="115">
        <v>0</v>
      </c>
      <c r="J16" s="115">
        <f t="shared" si="3"/>
        <v>0</v>
      </c>
      <c r="K16" s="115">
        <v>0</v>
      </c>
      <c r="L16" s="115">
        <v>0</v>
      </c>
      <c r="M16" s="115">
        <f t="shared" si="4"/>
        <v>0</v>
      </c>
      <c r="N16" s="115"/>
      <c r="O16" s="115"/>
      <c r="P16" s="115">
        <f t="shared" si="5"/>
        <v>0</v>
      </c>
      <c r="Q16" s="115">
        <v>0</v>
      </c>
      <c r="R16" s="115">
        <v>0</v>
      </c>
    </row>
  </sheetData>
  <sheetProtection/>
  <mergeCells count="15">
    <mergeCell ref="E4:E6"/>
    <mergeCell ref="G5:I5"/>
    <mergeCell ref="J5:L5"/>
    <mergeCell ref="M5:O5"/>
    <mergeCell ref="P4:R4"/>
    <mergeCell ref="P5:P6"/>
    <mergeCell ref="Q5:Q6"/>
    <mergeCell ref="R5:R6"/>
    <mergeCell ref="F5:F6"/>
    <mergeCell ref="F4:O4"/>
    <mergeCell ref="A2:R2"/>
    <mergeCell ref="C5:C6"/>
    <mergeCell ref="D5:D6"/>
    <mergeCell ref="A4:D4"/>
    <mergeCell ref="A5:B5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5" style="0" customWidth="1"/>
    <col min="4" max="4" width="9" style="0" customWidth="1"/>
    <col min="5" max="5" width="38.33203125" style="0" customWidth="1"/>
    <col min="6" max="6" width="12.66015625" style="0" customWidth="1"/>
    <col min="7" max="113" width="9" style="0" customWidth="1"/>
  </cols>
  <sheetData>
    <row r="1" spans="1:113" ht="18" customHeight="1">
      <c r="A1" s="116" t="s">
        <v>47</v>
      </c>
      <c r="DI1" s="116" t="s">
        <v>164</v>
      </c>
    </row>
    <row r="2" spans="1:113" ht="18" customHeight="1">
      <c r="A2" s="217" t="s">
        <v>165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</row>
    <row r="3" spans="1:113" ht="18" customHeight="1">
      <c r="A3" s="116" t="s">
        <v>4</v>
      </c>
      <c r="DI3" s="117" t="s">
        <v>5</v>
      </c>
    </row>
    <row r="4" spans="1:113" ht="18" customHeight="1">
      <c r="A4" s="209" t="s">
        <v>58</v>
      </c>
      <c r="B4" s="210"/>
      <c r="C4" s="210"/>
      <c r="D4" s="210"/>
      <c r="E4" s="211"/>
      <c r="F4" s="212" t="s">
        <v>59</v>
      </c>
      <c r="G4" s="209" t="s">
        <v>166</v>
      </c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  <c r="U4" s="209" t="s">
        <v>167</v>
      </c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1"/>
      <c r="AW4" s="209" t="s">
        <v>168</v>
      </c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1"/>
      <c r="BJ4" s="209" t="s">
        <v>169</v>
      </c>
      <c r="BK4" s="210"/>
      <c r="BL4" s="210"/>
      <c r="BM4" s="210"/>
      <c r="BN4" s="211"/>
      <c r="BO4" s="209" t="s">
        <v>170</v>
      </c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1"/>
      <c r="CB4" s="209" t="s">
        <v>171</v>
      </c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1"/>
      <c r="CS4" s="209" t="s">
        <v>172</v>
      </c>
      <c r="CT4" s="210"/>
      <c r="CU4" s="211"/>
      <c r="CV4" s="209" t="s">
        <v>173</v>
      </c>
      <c r="CW4" s="210"/>
      <c r="CX4" s="210"/>
      <c r="CY4" s="210"/>
      <c r="CZ4" s="210"/>
      <c r="DA4" s="211"/>
      <c r="DB4" s="209" t="s">
        <v>174</v>
      </c>
      <c r="DC4" s="210"/>
      <c r="DD4" s="211"/>
      <c r="DE4" s="209" t="s">
        <v>175</v>
      </c>
      <c r="DF4" s="210"/>
      <c r="DG4" s="210"/>
      <c r="DH4" s="210"/>
      <c r="DI4" s="211"/>
    </row>
    <row r="5" spans="1:113" ht="18" customHeight="1">
      <c r="A5" s="209" t="s">
        <v>69</v>
      </c>
      <c r="B5" s="210"/>
      <c r="C5" s="211"/>
      <c r="D5" s="212" t="s">
        <v>70</v>
      </c>
      <c r="E5" s="212" t="s">
        <v>71</v>
      </c>
      <c r="F5" s="214"/>
      <c r="G5" s="215" t="s">
        <v>152</v>
      </c>
      <c r="H5" s="215" t="s">
        <v>176</v>
      </c>
      <c r="I5" s="215" t="s">
        <v>177</v>
      </c>
      <c r="J5" s="215" t="s">
        <v>178</v>
      </c>
      <c r="K5" s="215" t="s">
        <v>179</v>
      </c>
      <c r="L5" s="215" t="s">
        <v>180</v>
      </c>
      <c r="M5" s="215" t="s">
        <v>181</v>
      </c>
      <c r="N5" s="215" t="s">
        <v>182</v>
      </c>
      <c r="O5" s="215" t="s">
        <v>183</v>
      </c>
      <c r="P5" s="215" t="s">
        <v>184</v>
      </c>
      <c r="Q5" s="215" t="s">
        <v>185</v>
      </c>
      <c r="R5" s="215" t="s">
        <v>186</v>
      </c>
      <c r="S5" s="215" t="s">
        <v>187</v>
      </c>
      <c r="T5" s="215" t="s">
        <v>188</v>
      </c>
      <c r="U5" s="215" t="s">
        <v>152</v>
      </c>
      <c r="V5" s="215" t="s">
        <v>189</v>
      </c>
      <c r="W5" s="215" t="s">
        <v>190</v>
      </c>
      <c r="X5" s="215" t="s">
        <v>191</v>
      </c>
      <c r="Y5" s="215" t="s">
        <v>192</v>
      </c>
      <c r="Z5" s="215" t="s">
        <v>193</v>
      </c>
      <c r="AA5" s="215" t="s">
        <v>194</v>
      </c>
      <c r="AB5" s="215" t="s">
        <v>195</v>
      </c>
      <c r="AC5" s="215" t="s">
        <v>196</v>
      </c>
      <c r="AD5" s="215" t="s">
        <v>197</v>
      </c>
      <c r="AE5" s="215" t="s">
        <v>198</v>
      </c>
      <c r="AF5" s="215" t="s">
        <v>199</v>
      </c>
      <c r="AG5" s="215" t="s">
        <v>200</v>
      </c>
      <c r="AH5" s="215" t="s">
        <v>201</v>
      </c>
      <c r="AI5" s="215" t="s">
        <v>202</v>
      </c>
      <c r="AJ5" s="215" t="s">
        <v>203</v>
      </c>
      <c r="AK5" s="215" t="s">
        <v>204</v>
      </c>
      <c r="AL5" s="215" t="s">
        <v>205</v>
      </c>
      <c r="AM5" s="215" t="s">
        <v>206</v>
      </c>
      <c r="AN5" s="215" t="s">
        <v>207</v>
      </c>
      <c r="AO5" s="215" t="s">
        <v>208</v>
      </c>
      <c r="AP5" s="215" t="s">
        <v>209</v>
      </c>
      <c r="AQ5" s="215" t="s">
        <v>210</v>
      </c>
      <c r="AR5" s="215" t="s">
        <v>211</v>
      </c>
      <c r="AS5" s="215" t="s">
        <v>212</v>
      </c>
      <c r="AT5" s="215" t="s">
        <v>213</v>
      </c>
      <c r="AU5" s="215" t="s">
        <v>214</v>
      </c>
      <c r="AV5" s="215" t="s">
        <v>215</v>
      </c>
      <c r="AW5" s="215" t="s">
        <v>152</v>
      </c>
      <c r="AX5" s="215" t="s">
        <v>216</v>
      </c>
      <c r="AY5" s="215" t="s">
        <v>217</v>
      </c>
      <c r="AZ5" s="215" t="s">
        <v>218</v>
      </c>
      <c r="BA5" s="215" t="s">
        <v>219</v>
      </c>
      <c r="BB5" s="215" t="s">
        <v>220</v>
      </c>
      <c r="BC5" s="215" t="s">
        <v>221</v>
      </c>
      <c r="BD5" s="215" t="s">
        <v>222</v>
      </c>
      <c r="BE5" s="215" t="s">
        <v>223</v>
      </c>
      <c r="BF5" s="215" t="s">
        <v>224</v>
      </c>
      <c r="BG5" s="215" t="s">
        <v>225</v>
      </c>
      <c r="BH5" s="215" t="s">
        <v>226</v>
      </c>
      <c r="BI5" s="215" t="s">
        <v>227</v>
      </c>
      <c r="BJ5" s="215" t="s">
        <v>152</v>
      </c>
      <c r="BK5" s="215" t="s">
        <v>228</v>
      </c>
      <c r="BL5" s="215" t="s">
        <v>229</v>
      </c>
      <c r="BM5" s="215" t="s">
        <v>230</v>
      </c>
      <c r="BN5" s="215" t="s">
        <v>231</v>
      </c>
      <c r="BO5" s="215" t="s">
        <v>152</v>
      </c>
      <c r="BP5" s="215" t="s">
        <v>232</v>
      </c>
      <c r="BQ5" s="215" t="s">
        <v>233</v>
      </c>
      <c r="BR5" s="215" t="s">
        <v>234</v>
      </c>
      <c r="BS5" s="215" t="s">
        <v>235</v>
      </c>
      <c r="BT5" s="215" t="s">
        <v>236</v>
      </c>
      <c r="BU5" s="215" t="s">
        <v>237</v>
      </c>
      <c r="BV5" s="215" t="s">
        <v>238</v>
      </c>
      <c r="BW5" s="215" t="s">
        <v>239</v>
      </c>
      <c r="BX5" s="215" t="s">
        <v>240</v>
      </c>
      <c r="BY5" s="215" t="s">
        <v>241</v>
      </c>
      <c r="BZ5" s="215" t="s">
        <v>242</v>
      </c>
      <c r="CA5" s="215" t="s">
        <v>243</v>
      </c>
      <c r="CB5" s="215" t="s">
        <v>152</v>
      </c>
      <c r="CC5" s="215" t="s">
        <v>232</v>
      </c>
      <c r="CD5" s="215" t="s">
        <v>233</v>
      </c>
      <c r="CE5" s="215" t="s">
        <v>234</v>
      </c>
      <c r="CF5" s="215" t="s">
        <v>235</v>
      </c>
      <c r="CG5" s="215" t="s">
        <v>236</v>
      </c>
      <c r="CH5" s="215" t="s">
        <v>237</v>
      </c>
      <c r="CI5" s="215" t="s">
        <v>238</v>
      </c>
      <c r="CJ5" s="215" t="s">
        <v>244</v>
      </c>
      <c r="CK5" s="215" t="s">
        <v>245</v>
      </c>
      <c r="CL5" s="215" t="s">
        <v>246</v>
      </c>
      <c r="CM5" s="215" t="s">
        <v>247</v>
      </c>
      <c r="CN5" s="215" t="s">
        <v>239</v>
      </c>
      <c r="CO5" s="215" t="s">
        <v>240</v>
      </c>
      <c r="CP5" s="215" t="s">
        <v>241</v>
      </c>
      <c r="CQ5" s="215" t="s">
        <v>242</v>
      </c>
      <c r="CR5" s="215" t="s">
        <v>248</v>
      </c>
      <c r="CS5" s="215" t="s">
        <v>152</v>
      </c>
      <c r="CT5" s="215" t="s">
        <v>249</v>
      </c>
      <c r="CU5" s="215" t="s">
        <v>250</v>
      </c>
      <c r="CV5" s="215" t="s">
        <v>152</v>
      </c>
      <c r="CW5" s="215" t="s">
        <v>249</v>
      </c>
      <c r="CX5" s="215" t="s">
        <v>251</v>
      </c>
      <c r="CY5" s="215" t="s">
        <v>252</v>
      </c>
      <c r="CZ5" s="215" t="s">
        <v>253</v>
      </c>
      <c r="DA5" s="215" t="s">
        <v>250</v>
      </c>
      <c r="DB5" s="215" t="s">
        <v>152</v>
      </c>
      <c r="DC5" s="215" t="s">
        <v>254</v>
      </c>
      <c r="DD5" s="215" t="s">
        <v>255</v>
      </c>
      <c r="DE5" s="215" t="s">
        <v>152</v>
      </c>
      <c r="DF5" s="215" t="s">
        <v>256</v>
      </c>
      <c r="DG5" s="215" t="s">
        <v>257</v>
      </c>
      <c r="DH5" s="215" t="s">
        <v>258</v>
      </c>
      <c r="DI5" s="215" t="s">
        <v>175</v>
      </c>
    </row>
    <row r="6" spans="1:113" ht="18" customHeight="1">
      <c r="A6" s="118" t="s">
        <v>72</v>
      </c>
      <c r="B6" s="118" t="s">
        <v>73</v>
      </c>
      <c r="C6" s="118" t="s">
        <v>74</v>
      </c>
      <c r="D6" s="213"/>
      <c r="E6" s="213"/>
      <c r="F6" s="213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</row>
    <row r="7" spans="1:113" ht="18" customHeight="1">
      <c r="A7" s="119" t="s">
        <v>47</v>
      </c>
      <c r="B7" s="119" t="s">
        <v>47</v>
      </c>
      <c r="C7" s="119" t="s">
        <v>47</v>
      </c>
      <c r="D7" s="119" t="s">
        <v>47</v>
      </c>
      <c r="E7" s="119" t="s">
        <v>59</v>
      </c>
      <c r="F7" s="120">
        <f aca="true" t="shared" si="0" ref="F7:F16">SUM(G7,U7,AW7,BJ7,BO7,CB7,CS7,CV7,DB7,DE7)</f>
        <v>3074.738265</v>
      </c>
      <c r="G7" s="120">
        <v>1595.222658</v>
      </c>
      <c r="H7" s="120">
        <v>444.2016</v>
      </c>
      <c r="I7" s="120">
        <v>35.6496</v>
      </c>
      <c r="J7" s="120">
        <v>330.72</v>
      </c>
      <c r="K7" s="120">
        <v>0</v>
      </c>
      <c r="L7" s="120">
        <v>312.1228</v>
      </c>
      <c r="M7" s="120">
        <v>123.32195</v>
      </c>
      <c r="N7" s="120">
        <v>61.660974</v>
      </c>
      <c r="O7" s="120">
        <v>77.885132</v>
      </c>
      <c r="P7" s="120">
        <v>0</v>
      </c>
      <c r="Q7" s="120">
        <v>77.367155</v>
      </c>
      <c r="R7" s="120">
        <v>129.617447</v>
      </c>
      <c r="S7" s="120">
        <v>0</v>
      </c>
      <c r="T7" s="120">
        <v>2.676</v>
      </c>
      <c r="U7" s="120">
        <v>1267.800807</v>
      </c>
      <c r="V7" s="120">
        <v>15</v>
      </c>
      <c r="W7" s="120">
        <v>52.5</v>
      </c>
      <c r="X7" s="120">
        <v>20</v>
      </c>
      <c r="Y7" s="120">
        <v>0.5</v>
      </c>
      <c r="Z7" s="120">
        <v>3.5</v>
      </c>
      <c r="AA7" s="120">
        <v>5.5</v>
      </c>
      <c r="AB7" s="120">
        <v>0.5</v>
      </c>
      <c r="AC7" s="120">
        <v>0</v>
      </c>
      <c r="AD7" s="120">
        <v>3.5</v>
      </c>
      <c r="AE7" s="120">
        <v>350.577</v>
      </c>
      <c r="AF7" s="120">
        <v>0</v>
      </c>
      <c r="AG7" s="120">
        <v>20</v>
      </c>
      <c r="AH7" s="120">
        <v>0</v>
      </c>
      <c r="AI7" s="120">
        <v>4</v>
      </c>
      <c r="AJ7" s="120">
        <v>0</v>
      </c>
      <c r="AK7" s="120">
        <v>0</v>
      </c>
      <c r="AL7" s="120">
        <v>0</v>
      </c>
      <c r="AM7" s="120">
        <v>0</v>
      </c>
      <c r="AN7" s="120">
        <v>0</v>
      </c>
      <c r="AO7" s="120">
        <v>30</v>
      </c>
      <c r="AP7" s="120">
        <v>30</v>
      </c>
      <c r="AQ7" s="120">
        <v>15.099144</v>
      </c>
      <c r="AR7" s="120">
        <v>21.782742</v>
      </c>
      <c r="AS7" s="120">
        <v>5</v>
      </c>
      <c r="AT7" s="120">
        <v>67.8</v>
      </c>
      <c r="AU7" s="120">
        <v>110.034043</v>
      </c>
      <c r="AV7" s="120">
        <v>512.507878</v>
      </c>
      <c r="AW7" s="120">
        <v>186.5148</v>
      </c>
      <c r="AX7" s="120">
        <v>0</v>
      </c>
      <c r="AY7" s="120">
        <v>0</v>
      </c>
      <c r="AZ7" s="120">
        <v>0</v>
      </c>
      <c r="BA7" s="120">
        <v>0</v>
      </c>
      <c r="BB7" s="120">
        <v>11.7528</v>
      </c>
      <c r="BC7" s="120">
        <v>0</v>
      </c>
      <c r="BD7" s="120">
        <v>0</v>
      </c>
      <c r="BE7" s="120">
        <v>0</v>
      </c>
      <c r="BF7" s="120">
        <v>0</v>
      </c>
      <c r="BG7" s="120">
        <v>0</v>
      </c>
      <c r="BH7" s="120">
        <v>0</v>
      </c>
      <c r="BI7" s="120">
        <v>174.762</v>
      </c>
      <c r="BJ7" s="120">
        <v>0</v>
      </c>
      <c r="BK7" s="120">
        <v>0</v>
      </c>
      <c r="BL7" s="120">
        <v>0</v>
      </c>
      <c r="BM7" s="120">
        <v>0</v>
      </c>
      <c r="BN7" s="120">
        <v>0</v>
      </c>
      <c r="BO7" s="120">
        <v>0</v>
      </c>
      <c r="BP7" s="120">
        <v>0</v>
      </c>
      <c r="BQ7" s="120">
        <v>0</v>
      </c>
      <c r="BR7" s="120">
        <v>0</v>
      </c>
      <c r="BS7" s="120">
        <v>0</v>
      </c>
      <c r="BT7" s="120">
        <v>0</v>
      </c>
      <c r="BU7" s="120">
        <v>0</v>
      </c>
      <c r="BV7" s="120">
        <v>0</v>
      </c>
      <c r="BW7" s="120">
        <v>0</v>
      </c>
      <c r="BX7" s="120">
        <v>0</v>
      </c>
      <c r="BY7" s="120">
        <v>0</v>
      </c>
      <c r="BZ7" s="120">
        <v>0</v>
      </c>
      <c r="CA7" s="120">
        <v>0</v>
      </c>
      <c r="CB7" s="120">
        <v>25.2</v>
      </c>
      <c r="CC7" s="120">
        <v>0</v>
      </c>
      <c r="CD7" s="120">
        <v>10.2</v>
      </c>
      <c r="CE7" s="120">
        <v>15</v>
      </c>
      <c r="CF7" s="120">
        <v>0</v>
      </c>
      <c r="CG7" s="120">
        <v>0</v>
      </c>
      <c r="CH7" s="120">
        <v>0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20">
        <v>0</v>
      </c>
      <c r="CO7" s="120">
        <v>0</v>
      </c>
      <c r="CP7" s="120">
        <v>0</v>
      </c>
      <c r="CQ7" s="120">
        <v>0</v>
      </c>
      <c r="CR7" s="120">
        <v>0</v>
      </c>
      <c r="CS7" s="120">
        <v>0</v>
      </c>
      <c r="CT7" s="120">
        <v>0</v>
      </c>
      <c r="CU7" s="120">
        <v>0</v>
      </c>
      <c r="CV7" s="120">
        <v>0</v>
      </c>
      <c r="CW7" s="120">
        <v>0</v>
      </c>
      <c r="CX7" s="120">
        <v>0</v>
      </c>
      <c r="CY7" s="120">
        <v>0</v>
      </c>
      <c r="CZ7" s="120">
        <v>0</v>
      </c>
      <c r="DA7" s="120">
        <v>0</v>
      </c>
      <c r="DB7" s="120">
        <v>0</v>
      </c>
      <c r="DC7" s="120">
        <v>0</v>
      </c>
      <c r="DD7" s="120">
        <v>0</v>
      </c>
      <c r="DE7" s="120">
        <v>0</v>
      </c>
      <c r="DF7" s="120">
        <v>0</v>
      </c>
      <c r="DG7" s="120">
        <v>0</v>
      </c>
      <c r="DH7" s="120">
        <v>0</v>
      </c>
      <c r="DI7" s="120">
        <v>0</v>
      </c>
    </row>
    <row r="8" spans="1:113" ht="18" customHeight="1">
      <c r="A8" s="119" t="s">
        <v>47</v>
      </c>
      <c r="B8" s="119" t="s">
        <v>47</v>
      </c>
      <c r="C8" s="119" t="s">
        <v>47</v>
      </c>
      <c r="D8" s="119" t="s">
        <v>47</v>
      </c>
      <c r="E8" s="119" t="s">
        <v>0</v>
      </c>
      <c r="F8" s="120">
        <f t="shared" si="0"/>
        <v>3074.738265</v>
      </c>
      <c r="G8" s="120">
        <v>1595.222658</v>
      </c>
      <c r="H8" s="120">
        <v>444.2016</v>
      </c>
      <c r="I8" s="120">
        <v>35.6496</v>
      </c>
      <c r="J8" s="120">
        <v>330.72</v>
      </c>
      <c r="K8" s="120">
        <v>0</v>
      </c>
      <c r="L8" s="120">
        <v>312.1228</v>
      </c>
      <c r="M8" s="120">
        <v>123.32195</v>
      </c>
      <c r="N8" s="120">
        <v>61.660974</v>
      </c>
      <c r="O8" s="120">
        <v>77.885132</v>
      </c>
      <c r="P8" s="120">
        <v>0</v>
      </c>
      <c r="Q8" s="120">
        <v>77.367155</v>
      </c>
      <c r="R8" s="120">
        <v>129.617447</v>
      </c>
      <c r="S8" s="120">
        <v>0</v>
      </c>
      <c r="T8" s="120">
        <v>2.676</v>
      </c>
      <c r="U8" s="120">
        <v>1267.800807</v>
      </c>
      <c r="V8" s="120">
        <v>15</v>
      </c>
      <c r="W8" s="120">
        <v>52.5</v>
      </c>
      <c r="X8" s="120">
        <v>20</v>
      </c>
      <c r="Y8" s="120">
        <v>0.5</v>
      </c>
      <c r="Z8" s="120">
        <v>3.5</v>
      </c>
      <c r="AA8" s="120">
        <v>5.5</v>
      </c>
      <c r="AB8" s="120">
        <v>0.5</v>
      </c>
      <c r="AC8" s="120">
        <v>0</v>
      </c>
      <c r="AD8" s="120">
        <v>3.5</v>
      </c>
      <c r="AE8" s="120">
        <v>350.577</v>
      </c>
      <c r="AF8" s="120">
        <v>0</v>
      </c>
      <c r="AG8" s="120">
        <v>20</v>
      </c>
      <c r="AH8" s="120">
        <v>0</v>
      </c>
      <c r="AI8" s="120">
        <v>4</v>
      </c>
      <c r="AJ8" s="120">
        <v>0</v>
      </c>
      <c r="AK8" s="120">
        <v>0</v>
      </c>
      <c r="AL8" s="120">
        <v>0</v>
      </c>
      <c r="AM8" s="120">
        <v>0</v>
      </c>
      <c r="AN8" s="120">
        <v>0</v>
      </c>
      <c r="AO8" s="120">
        <v>30</v>
      </c>
      <c r="AP8" s="120">
        <v>30</v>
      </c>
      <c r="AQ8" s="120">
        <v>15.099144</v>
      </c>
      <c r="AR8" s="120">
        <v>21.782742</v>
      </c>
      <c r="AS8" s="120">
        <v>5</v>
      </c>
      <c r="AT8" s="120">
        <v>67.8</v>
      </c>
      <c r="AU8" s="120">
        <v>110.034043</v>
      </c>
      <c r="AV8" s="120">
        <v>512.507878</v>
      </c>
      <c r="AW8" s="120">
        <v>186.5148</v>
      </c>
      <c r="AX8" s="120">
        <v>0</v>
      </c>
      <c r="AY8" s="120">
        <v>0</v>
      </c>
      <c r="AZ8" s="120">
        <v>0</v>
      </c>
      <c r="BA8" s="120">
        <v>0</v>
      </c>
      <c r="BB8" s="120">
        <v>11.7528</v>
      </c>
      <c r="BC8" s="120">
        <v>0</v>
      </c>
      <c r="BD8" s="120">
        <v>0</v>
      </c>
      <c r="BE8" s="120">
        <v>0</v>
      </c>
      <c r="BF8" s="120">
        <v>0</v>
      </c>
      <c r="BG8" s="120">
        <v>0</v>
      </c>
      <c r="BH8" s="120">
        <v>0</v>
      </c>
      <c r="BI8" s="120">
        <v>174.762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v>0</v>
      </c>
      <c r="BP8" s="120"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0</v>
      </c>
      <c r="CA8" s="120">
        <v>0</v>
      </c>
      <c r="CB8" s="120">
        <v>25.2</v>
      </c>
      <c r="CC8" s="120">
        <v>0</v>
      </c>
      <c r="CD8" s="120">
        <v>10.2</v>
      </c>
      <c r="CE8" s="120">
        <v>15</v>
      </c>
      <c r="CF8" s="120">
        <v>0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v>0</v>
      </c>
      <c r="CP8" s="120">
        <v>0</v>
      </c>
      <c r="CQ8" s="120">
        <v>0</v>
      </c>
      <c r="CR8" s="120">
        <v>0</v>
      </c>
      <c r="CS8" s="120">
        <v>0</v>
      </c>
      <c r="CT8" s="120">
        <v>0</v>
      </c>
      <c r="CU8" s="120">
        <v>0</v>
      </c>
      <c r="CV8" s="120">
        <v>0</v>
      </c>
      <c r="CW8" s="120">
        <v>0</v>
      </c>
      <c r="CX8" s="120">
        <v>0</v>
      </c>
      <c r="CY8" s="120">
        <v>0</v>
      </c>
      <c r="CZ8" s="120">
        <v>0</v>
      </c>
      <c r="DA8" s="120">
        <v>0</v>
      </c>
      <c r="DB8" s="120">
        <v>0</v>
      </c>
      <c r="DC8" s="120">
        <v>0</v>
      </c>
      <c r="DD8" s="120">
        <v>0</v>
      </c>
      <c r="DE8" s="120">
        <v>0</v>
      </c>
      <c r="DF8" s="120">
        <v>0</v>
      </c>
      <c r="DG8" s="120">
        <v>0</v>
      </c>
      <c r="DH8" s="120">
        <v>0</v>
      </c>
      <c r="DI8" s="120">
        <v>0</v>
      </c>
    </row>
    <row r="9" spans="1:113" ht="18" customHeight="1">
      <c r="A9" s="119" t="s">
        <v>75</v>
      </c>
      <c r="B9" s="119" t="s">
        <v>76</v>
      </c>
      <c r="C9" s="119" t="s">
        <v>77</v>
      </c>
      <c r="D9" s="119" t="s">
        <v>78</v>
      </c>
      <c r="E9" s="119" t="s">
        <v>79</v>
      </c>
      <c r="F9" s="120">
        <f t="shared" si="0"/>
        <v>177.162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2.4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2.4</v>
      </c>
      <c r="AW9" s="120">
        <v>174.762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0</v>
      </c>
      <c r="BF9" s="120">
        <v>0</v>
      </c>
      <c r="BG9" s="120">
        <v>0</v>
      </c>
      <c r="BH9" s="120">
        <v>0</v>
      </c>
      <c r="BI9" s="120">
        <v>174.762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v>0</v>
      </c>
      <c r="CP9" s="120">
        <v>0</v>
      </c>
      <c r="CQ9" s="120">
        <v>0</v>
      </c>
      <c r="CR9" s="120">
        <v>0</v>
      </c>
      <c r="CS9" s="120">
        <v>0</v>
      </c>
      <c r="CT9" s="120">
        <v>0</v>
      </c>
      <c r="CU9" s="120">
        <v>0</v>
      </c>
      <c r="CV9" s="120">
        <v>0</v>
      </c>
      <c r="CW9" s="120">
        <v>0</v>
      </c>
      <c r="CX9" s="120">
        <v>0</v>
      </c>
      <c r="CY9" s="120">
        <v>0</v>
      </c>
      <c r="CZ9" s="120">
        <v>0</v>
      </c>
      <c r="DA9" s="120">
        <v>0</v>
      </c>
      <c r="DB9" s="120">
        <v>0</v>
      </c>
      <c r="DC9" s="120">
        <v>0</v>
      </c>
      <c r="DD9" s="120">
        <v>0</v>
      </c>
      <c r="DE9" s="120">
        <v>0</v>
      </c>
      <c r="DF9" s="120">
        <v>0</v>
      </c>
      <c r="DG9" s="120">
        <v>0</v>
      </c>
      <c r="DH9" s="120">
        <v>0</v>
      </c>
      <c r="DI9" s="120">
        <v>0</v>
      </c>
    </row>
    <row r="10" spans="1:113" ht="18" customHeight="1">
      <c r="A10" s="119" t="s">
        <v>75</v>
      </c>
      <c r="B10" s="119" t="s">
        <v>76</v>
      </c>
      <c r="C10" s="119" t="s">
        <v>76</v>
      </c>
      <c r="D10" s="119" t="s">
        <v>78</v>
      </c>
      <c r="E10" s="119" t="s">
        <v>80</v>
      </c>
      <c r="F10" s="120">
        <f t="shared" si="0"/>
        <v>123.32195</v>
      </c>
      <c r="G10" s="120">
        <v>123.32195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123.32195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120">
        <v>0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v>0</v>
      </c>
      <c r="CP10" s="120">
        <v>0</v>
      </c>
      <c r="CQ10" s="120">
        <v>0</v>
      </c>
      <c r="CR10" s="120">
        <v>0</v>
      </c>
      <c r="CS10" s="120">
        <v>0</v>
      </c>
      <c r="CT10" s="120">
        <v>0</v>
      </c>
      <c r="CU10" s="120">
        <v>0</v>
      </c>
      <c r="CV10" s="120">
        <v>0</v>
      </c>
      <c r="CW10" s="120">
        <v>0</v>
      </c>
      <c r="CX10" s="120">
        <v>0</v>
      </c>
      <c r="CY10" s="120">
        <v>0</v>
      </c>
      <c r="CZ10" s="120">
        <v>0</v>
      </c>
      <c r="DA10" s="120">
        <v>0</v>
      </c>
      <c r="DB10" s="120">
        <v>0</v>
      </c>
      <c r="DC10" s="120">
        <v>0</v>
      </c>
      <c r="DD10" s="120">
        <v>0</v>
      </c>
      <c r="DE10" s="120">
        <v>0</v>
      </c>
      <c r="DF10" s="120">
        <v>0</v>
      </c>
      <c r="DG10" s="120">
        <v>0</v>
      </c>
      <c r="DH10" s="120">
        <v>0</v>
      </c>
      <c r="DI10" s="120">
        <v>0</v>
      </c>
    </row>
    <row r="11" spans="1:113" ht="18" customHeight="1">
      <c r="A11" s="119" t="s">
        <v>75</v>
      </c>
      <c r="B11" s="119" t="s">
        <v>76</v>
      </c>
      <c r="C11" s="119" t="s">
        <v>81</v>
      </c>
      <c r="D11" s="119" t="s">
        <v>78</v>
      </c>
      <c r="E11" s="119" t="s">
        <v>82</v>
      </c>
      <c r="F11" s="120">
        <f t="shared" si="0"/>
        <v>61.660974</v>
      </c>
      <c r="G11" s="120">
        <v>61.660974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61.660974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120">
        <v>0</v>
      </c>
      <c r="BH11" s="120"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0">
        <v>0</v>
      </c>
      <c r="CO11" s="120">
        <v>0</v>
      </c>
      <c r="CP11" s="120">
        <v>0</v>
      </c>
      <c r="CQ11" s="120">
        <v>0</v>
      </c>
      <c r="CR11" s="120">
        <v>0</v>
      </c>
      <c r="CS11" s="120">
        <v>0</v>
      </c>
      <c r="CT11" s="120">
        <v>0</v>
      </c>
      <c r="CU11" s="120">
        <v>0</v>
      </c>
      <c r="CV11" s="120">
        <v>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0">
        <v>0</v>
      </c>
      <c r="DC11" s="120">
        <v>0</v>
      </c>
      <c r="DD11" s="120">
        <v>0</v>
      </c>
      <c r="DE11" s="120">
        <v>0</v>
      </c>
      <c r="DF11" s="120">
        <v>0</v>
      </c>
      <c r="DG11" s="120">
        <v>0</v>
      </c>
      <c r="DH11" s="120">
        <v>0</v>
      </c>
      <c r="DI11" s="120">
        <v>0</v>
      </c>
    </row>
    <row r="12" spans="1:113" ht="18" customHeight="1">
      <c r="A12" s="119" t="s">
        <v>83</v>
      </c>
      <c r="B12" s="119" t="s">
        <v>84</v>
      </c>
      <c r="C12" s="119" t="s">
        <v>77</v>
      </c>
      <c r="D12" s="119" t="s">
        <v>78</v>
      </c>
      <c r="E12" s="119" t="s">
        <v>85</v>
      </c>
      <c r="F12" s="120">
        <f t="shared" si="0"/>
        <v>77.885132</v>
      </c>
      <c r="G12" s="120">
        <v>77.885132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77.885132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120">
        <v>0</v>
      </c>
      <c r="BH12" s="120">
        <v>0</v>
      </c>
      <c r="BI12" s="120">
        <v>0</v>
      </c>
      <c r="BJ12" s="120">
        <v>0</v>
      </c>
      <c r="BK12" s="120">
        <v>0</v>
      </c>
      <c r="BL12" s="120">
        <v>0</v>
      </c>
      <c r="BM12" s="120">
        <v>0</v>
      </c>
      <c r="BN12" s="120"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20">
        <v>0</v>
      </c>
      <c r="BU12" s="120">
        <v>0</v>
      </c>
      <c r="BV12" s="120">
        <v>0</v>
      </c>
      <c r="BW12" s="120">
        <v>0</v>
      </c>
      <c r="BX12" s="120">
        <v>0</v>
      </c>
      <c r="BY12" s="120">
        <v>0</v>
      </c>
      <c r="BZ12" s="120">
        <v>0</v>
      </c>
      <c r="CA12" s="120">
        <v>0</v>
      </c>
      <c r="CB12" s="120">
        <v>0</v>
      </c>
      <c r="CC12" s="120">
        <v>0</v>
      </c>
      <c r="CD12" s="120">
        <v>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v>0</v>
      </c>
      <c r="CP12" s="120">
        <v>0</v>
      </c>
      <c r="CQ12" s="120">
        <v>0</v>
      </c>
      <c r="CR12" s="120">
        <v>0</v>
      </c>
      <c r="CS12" s="120">
        <v>0</v>
      </c>
      <c r="CT12" s="120">
        <v>0</v>
      </c>
      <c r="CU12" s="120">
        <v>0</v>
      </c>
      <c r="CV12" s="120">
        <v>0</v>
      </c>
      <c r="CW12" s="120">
        <v>0</v>
      </c>
      <c r="CX12" s="120">
        <v>0</v>
      </c>
      <c r="CY12" s="120">
        <v>0</v>
      </c>
      <c r="CZ12" s="120">
        <v>0</v>
      </c>
      <c r="DA12" s="120">
        <v>0</v>
      </c>
      <c r="DB12" s="120">
        <v>0</v>
      </c>
      <c r="DC12" s="120">
        <v>0</v>
      </c>
      <c r="DD12" s="120">
        <v>0</v>
      </c>
      <c r="DE12" s="120">
        <v>0</v>
      </c>
      <c r="DF12" s="120">
        <v>0</v>
      </c>
      <c r="DG12" s="120">
        <v>0</v>
      </c>
      <c r="DH12" s="120">
        <v>0</v>
      </c>
      <c r="DI12" s="120">
        <v>0</v>
      </c>
    </row>
    <row r="13" spans="1:113" ht="18" customHeight="1">
      <c r="A13" s="119" t="s">
        <v>83</v>
      </c>
      <c r="B13" s="119" t="s">
        <v>84</v>
      </c>
      <c r="C13" s="119" t="s">
        <v>86</v>
      </c>
      <c r="D13" s="119" t="s">
        <v>78</v>
      </c>
      <c r="E13" s="119" t="s">
        <v>87</v>
      </c>
      <c r="F13" s="120">
        <f t="shared" si="0"/>
        <v>57.817583</v>
      </c>
      <c r="G13" s="120">
        <v>57.817583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57.817583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20">
        <v>0</v>
      </c>
      <c r="BU13" s="120">
        <v>0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v>0</v>
      </c>
      <c r="CB13" s="120">
        <v>0</v>
      </c>
      <c r="CC13" s="120">
        <v>0</v>
      </c>
      <c r="CD13" s="120">
        <v>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0</v>
      </c>
      <c r="CQ13" s="120">
        <v>0</v>
      </c>
      <c r="CR13" s="120">
        <v>0</v>
      </c>
      <c r="CS13" s="120">
        <v>0</v>
      </c>
      <c r="CT13" s="120">
        <v>0</v>
      </c>
      <c r="CU13" s="120">
        <v>0</v>
      </c>
      <c r="CV13" s="120">
        <v>0</v>
      </c>
      <c r="CW13" s="120">
        <v>0</v>
      </c>
      <c r="CX13" s="120">
        <v>0</v>
      </c>
      <c r="CY13" s="120">
        <v>0</v>
      </c>
      <c r="CZ13" s="120">
        <v>0</v>
      </c>
      <c r="DA13" s="120">
        <v>0</v>
      </c>
      <c r="DB13" s="120">
        <v>0</v>
      </c>
      <c r="DC13" s="120">
        <v>0</v>
      </c>
      <c r="DD13" s="120">
        <v>0</v>
      </c>
      <c r="DE13" s="120">
        <v>0</v>
      </c>
      <c r="DF13" s="120">
        <v>0</v>
      </c>
      <c r="DG13" s="120">
        <v>0</v>
      </c>
      <c r="DH13" s="120">
        <v>0</v>
      </c>
      <c r="DI13" s="120">
        <v>0</v>
      </c>
    </row>
    <row r="14" spans="1:113" ht="18" customHeight="1">
      <c r="A14" s="119" t="s">
        <v>88</v>
      </c>
      <c r="B14" s="119" t="s">
        <v>77</v>
      </c>
      <c r="C14" s="119" t="s">
        <v>89</v>
      </c>
      <c r="D14" s="119" t="s">
        <v>78</v>
      </c>
      <c r="E14" s="119" t="s">
        <v>90</v>
      </c>
      <c r="F14" s="120">
        <f t="shared" si="0"/>
        <v>1220.015258</v>
      </c>
      <c r="G14" s="120">
        <v>1144.919572</v>
      </c>
      <c r="H14" s="120">
        <v>444.2016</v>
      </c>
      <c r="I14" s="120">
        <v>35.6496</v>
      </c>
      <c r="J14" s="120">
        <v>330.72</v>
      </c>
      <c r="K14" s="120">
        <v>0</v>
      </c>
      <c r="L14" s="120">
        <v>312.1228</v>
      </c>
      <c r="M14" s="120">
        <v>0</v>
      </c>
      <c r="N14" s="120">
        <v>0</v>
      </c>
      <c r="O14" s="120">
        <v>0</v>
      </c>
      <c r="P14" s="120">
        <v>0</v>
      </c>
      <c r="Q14" s="120">
        <v>19.549572</v>
      </c>
      <c r="R14" s="120">
        <v>0</v>
      </c>
      <c r="S14" s="120">
        <v>0</v>
      </c>
      <c r="T14" s="120">
        <v>2.676</v>
      </c>
      <c r="U14" s="120">
        <v>63.342886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15.099144</v>
      </c>
      <c r="AR14" s="120">
        <v>21.782742</v>
      </c>
      <c r="AS14" s="120">
        <v>0</v>
      </c>
      <c r="AT14" s="120">
        <v>0</v>
      </c>
      <c r="AU14" s="120">
        <v>0</v>
      </c>
      <c r="AV14" s="120">
        <v>26.461</v>
      </c>
      <c r="AW14" s="120">
        <v>11.7528</v>
      </c>
      <c r="AX14" s="120">
        <v>0</v>
      </c>
      <c r="AY14" s="120">
        <v>0</v>
      </c>
      <c r="AZ14" s="120">
        <v>0</v>
      </c>
      <c r="BA14" s="120">
        <v>0</v>
      </c>
      <c r="BB14" s="120">
        <v>11.7528</v>
      </c>
      <c r="BC14" s="120">
        <v>0</v>
      </c>
      <c r="BD14" s="120">
        <v>0</v>
      </c>
      <c r="BE14" s="120">
        <v>0</v>
      </c>
      <c r="BF14" s="120">
        <v>0</v>
      </c>
      <c r="BG14" s="120">
        <v>0</v>
      </c>
      <c r="BH14" s="120">
        <v>0</v>
      </c>
      <c r="BI14" s="120"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0</v>
      </c>
      <c r="CQ14" s="120">
        <v>0</v>
      </c>
      <c r="CR14" s="120">
        <v>0</v>
      </c>
      <c r="CS14" s="120">
        <v>0</v>
      </c>
      <c r="CT14" s="120">
        <v>0</v>
      </c>
      <c r="CU14" s="120">
        <v>0</v>
      </c>
      <c r="CV14" s="120">
        <v>0</v>
      </c>
      <c r="CW14" s="120">
        <v>0</v>
      </c>
      <c r="CX14" s="120">
        <v>0</v>
      </c>
      <c r="CY14" s="120">
        <v>0</v>
      </c>
      <c r="CZ14" s="120">
        <v>0</v>
      </c>
      <c r="DA14" s="120">
        <v>0</v>
      </c>
      <c r="DB14" s="120">
        <v>0</v>
      </c>
      <c r="DC14" s="120">
        <v>0</v>
      </c>
      <c r="DD14" s="120">
        <v>0</v>
      </c>
      <c r="DE14" s="120">
        <v>0</v>
      </c>
      <c r="DF14" s="120">
        <v>0</v>
      </c>
      <c r="DG14" s="120">
        <v>0</v>
      </c>
      <c r="DH14" s="120">
        <v>0</v>
      </c>
      <c r="DI14" s="120">
        <v>0</v>
      </c>
    </row>
    <row r="15" spans="1:113" ht="18" customHeight="1">
      <c r="A15" s="119" t="s">
        <v>88</v>
      </c>
      <c r="B15" s="119" t="s">
        <v>77</v>
      </c>
      <c r="C15" s="119" t="s">
        <v>86</v>
      </c>
      <c r="D15" s="119" t="s">
        <v>78</v>
      </c>
      <c r="E15" s="119" t="s">
        <v>91</v>
      </c>
      <c r="F15" s="120">
        <f t="shared" si="0"/>
        <v>1227.2579210000001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1202.057921</v>
      </c>
      <c r="V15" s="120">
        <v>15</v>
      </c>
      <c r="W15" s="120">
        <v>52.5</v>
      </c>
      <c r="X15" s="120">
        <v>20</v>
      </c>
      <c r="Y15" s="120">
        <v>0.5</v>
      </c>
      <c r="Z15" s="120">
        <v>3.5</v>
      </c>
      <c r="AA15" s="120">
        <v>5.5</v>
      </c>
      <c r="AB15" s="120">
        <v>0.5</v>
      </c>
      <c r="AC15" s="120">
        <v>0</v>
      </c>
      <c r="AD15" s="120">
        <v>3.5</v>
      </c>
      <c r="AE15" s="120">
        <v>350.577</v>
      </c>
      <c r="AF15" s="120">
        <v>0</v>
      </c>
      <c r="AG15" s="120">
        <v>20</v>
      </c>
      <c r="AH15" s="120">
        <v>0</v>
      </c>
      <c r="AI15" s="120">
        <v>4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30</v>
      </c>
      <c r="AP15" s="120">
        <v>30</v>
      </c>
      <c r="AQ15" s="120">
        <v>0</v>
      </c>
      <c r="AR15" s="120">
        <v>0</v>
      </c>
      <c r="AS15" s="120">
        <v>5</v>
      </c>
      <c r="AT15" s="120">
        <v>67.8</v>
      </c>
      <c r="AU15" s="120">
        <v>110.034043</v>
      </c>
      <c r="AV15" s="120">
        <v>483.646878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>
        <v>0</v>
      </c>
      <c r="BH15" s="120">
        <v>0</v>
      </c>
      <c r="BI15" s="120"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v>0</v>
      </c>
      <c r="CB15" s="120">
        <v>25.2</v>
      </c>
      <c r="CC15" s="120">
        <v>0</v>
      </c>
      <c r="CD15" s="120">
        <v>10.2</v>
      </c>
      <c r="CE15" s="120">
        <v>15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  <c r="CU15" s="120">
        <v>0</v>
      </c>
      <c r="CV15" s="120">
        <v>0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0">
        <v>0</v>
      </c>
      <c r="DC15" s="120">
        <v>0</v>
      </c>
      <c r="DD15" s="120">
        <v>0</v>
      </c>
      <c r="DE15" s="120">
        <v>0</v>
      </c>
      <c r="DF15" s="120">
        <v>0</v>
      </c>
      <c r="DG15" s="120">
        <v>0</v>
      </c>
      <c r="DH15" s="120">
        <v>0</v>
      </c>
      <c r="DI15" s="120">
        <v>0</v>
      </c>
    </row>
    <row r="16" spans="1:113" ht="18" customHeight="1">
      <c r="A16" s="119" t="s">
        <v>92</v>
      </c>
      <c r="B16" s="119" t="s">
        <v>77</v>
      </c>
      <c r="C16" s="119" t="s">
        <v>93</v>
      </c>
      <c r="D16" s="119" t="s">
        <v>78</v>
      </c>
      <c r="E16" s="119" t="s">
        <v>94</v>
      </c>
      <c r="F16" s="120">
        <f t="shared" si="0"/>
        <v>129.617447</v>
      </c>
      <c r="G16" s="120">
        <v>129.617447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129.617447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20">
        <v>0</v>
      </c>
      <c r="BP16" s="120">
        <v>0</v>
      </c>
      <c r="BQ16" s="120">
        <v>0</v>
      </c>
      <c r="BR16" s="120">
        <v>0</v>
      </c>
      <c r="BS16" s="120">
        <v>0</v>
      </c>
      <c r="BT16" s="120">
        <v>0</v>
      </c>
      <c r="BU16" s="120">
        <v>0</v>
      </c>
      <c r="BV16" s="120">
        <v>0</v>
      </c>
      <c r="BW16" s="120">
        <v>0</v>
      </c>
      <c r="BX16" s="120">
        <v>0</v>
      </c>
      <c r="BY16" s="120">
        <v>0</v>
      </c>
      <c r="BZ16" s="120">
        <v>0</v>
      </c>
      <c r="CA16" s="120">
        <v>0</v>
      </c>
      <c r="CB16" s="120">
        <v>0</v>
      </c>
      <c r="CC16" s="120">
        <v>0</v>
      </c>
      <c r="CD16" s="120">
        <v>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0</v>
      </c>
      <c r="CQ16" s="120">
        <v>0</v>
      </c>
      <c r="CR16" s="120">
        <v>0</v>
      </c>
      <c r="CS16" s="120">
        <v>0</v>
      </c>
      <c r="CT16" s="120">
        <v>0</v>
      </c>
      <c r="CU16" s="120">
        <v>0</v>
      </c>
      <c r="CV16" s="120">
        <v>0</v>
      </c>
      <c r="CW16" s="120">
        <v>0</v>
      </c>
      <c r="CX16" s="120">
        <v>0</v>
      </c>
      <c r="CY16" s="120">
        <v>0</v>
      </c>
      <c r="CZ16" s="120">
        <v>0</v>
      </c>
      <c r="DA16" s="120">
        <v>0</v>
      </c>
      <c r="DB16" s="120">
        <v>0</v>
      </c>
      <c r="DC16" s="120">
        <v>0</v>
      </c>
      <c r="DD16" s="120">
        <v>0</v>
      </c>
      <c r="DE16" s="120">
        <v>0</v>
      </c>
      <c r="DF16" s="120">
        <v>0</v>
      </c>
      <c r="DG16" s="120">
        <v>0</v>
      </c>
      <c r="DH16" s="120">
        <v>0</v>
      </c>
      <c r="DI16" s="120">
        <v>0</v>
      </c>
    </row>
  </sheetData>
  <sheetProtection/>
  <mergeCells count="123">
    <mergeCell ref="CY5:CY6"/>
    <mergeCell ref="CZ5:CZ6"/>
    <mergeCell ref="DA5:DA6"/>
    <mergeCell ref="CS4:CU4"/>
    <mergeCell ref="CV4:DA4"/>
    <mergeCell ref="CS5:CS6"/>
    <mergeCell ref="CT5:CT6"/>
    <mergeCell ref="CU5:CU6"/>
    <mergeCell ref="CV5:CV6"/>
    <mergeCell ref="CW5:CW6"/>
    <mergeCell ref="CX5:CX6"/>
    <mergeCell ref="DH5:DH6"/>
    <mergeCell ref="G4:T4"/>
    <mergeCell ref="U4:AV4"/>
    <mergeCell ref="AW4:BI4"/>
    <mergeCell ref="BJ4:BN4"/>
    <mergeCell ref="BO4:CA4"/>
    <mergeCell ref="CB4:CR4"/>
    <mergeCell ref="CI5:CI6"/>
    <mergeCell ref="CQ5:CQ6"/>
    <mergeCell ref="CR5:CR6"/>
    <mergeCell ref="DC5:DC6"/>
    <mergeCell ref="DB5:DB6"/>
    <mergeCell ref="DB4:DD4"/>
    <mergeCell ref="A2:DI2"/>
    <mergeCell ref="DD5:DD6"/>
    <mergeCell ref="DE5:DE6"/>
    <mergeCell ref="DF5:DF6"/>
    <mergeCell ref="DG5:DG6"/>
    <mergeCell ref="DE4:DI4"/>
    <mergeCell ref="DI5:DI6"/>
    <mergeCell ref="CL5:CL6"/>
    <mergeCell ref="CM5:CM6"/>
    <mergeCell ref="CN5:CN6"/>
    <mergeCell ref="CO5:CO6"/>
    <mergeCell ref="CP5:CP6"/>
    <mergeCell ref="CF5:CF6"/>
    <mergeCell ref="CG5:CG6"/>
    <mergeCell ref="CH5:CH6"/>
    <mergeCell ref="CJ5:CJ6"/>
    <mergeCell ref="BW5:BW6"/>
    <mergeCell ref="BX5:BX6"/>
    <mergeCell ref="BY5:BY6"/>
    <mergeCell ref="CK5:CK6"/>
    <mergeCell ref="BZ5:BZ6"/>
    <mergeCell ref="CA5:CA6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D5:BD6"/>
    <mergeCell ref="BE5:BE6"/>
    <mergeCell ref="BF5:BF6"/>
    <mergeCell ref="BG5:BG6"/>
    <mergeCell ref="BI5:BI6"/>
    <mergeCell ref="BJ5:BJ6"/>
    <mergeCell ref="BH5:BH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C5"/>
    <mergeCell ref="A4:E4"/>
    <mergeCell ref="D5:D6"/>
    <mergeCell ref="E5:E6"/>
    <mergeCell ref="F4:F6"/>
    <mergeCell ref="G5:G6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21"/>
      <c r="B1" s="121"/>
      <c r="C1" s="121"/>
      <c r="D1" s="122"/>
      <c r="E1" s="121"/>
      <c r="F1" s="121"/>
      <c r="G1" s="108" t="s">
        <v>259</v>
      </c>
    </row>
    <row r="2" spans="1:7" ht="25.5" customHeight="1">
      <c r="A2" s="218" t="s">
        <v>260</v>
      </c>
      <c r="B2" s="218"/>
      <c r="C2" s="218"/>
      <c r="D2" s="218"/>
      <c r="E2" s="218"/>
      <c r="F2" s="218"/>
      <c r="G2" s="218"/>
    </row>
    <row r="3" spans="1:7" ht="19.5" customHeight="1">
      <c r="A3" s="105" t="s">
        <v>4</v>
      </c>
      <c r="B3" s="106"/>
      <c r="C3" s="106"/>
      <c r="D3" s="106"/>
      <c r="E3" s="123"/>
      <c r="F3" s="123"/>
      <c r="G3" s="108" t="s">
        <v>5</v>
      </c>
    </row>
    <row r="4" spans="1:7" ht="19.5" customHeight="1">
      <c r="A4" s="220" t="s">
        <v>261</v>
      </c>
      <c r="B4" s="221"/>
      <c r="C4" s="221"/>
      <c r="D4" s="222"/>
      <c r="E4" s="227" t="s">
        <v>97</v>
      </c>
      <c r="F4" s="227"/>
      <c r="G4" s="227"/>
    </row>
    <row r="5" spans="1:7" ht="19.5" customHeight="1">
      <c r="A5" s="201" t="s">
        <v>69</v>
      </c>
      <c r="B5" s="219"/>
      <c r="C5" s="225" t="s">
        <v>70</v>
      </c>
      <c r="D5" s="223" t="s">
        <v>262</v>
      </c>
      <c r="E5" s="227" t="s">
        <v>59</v>
      </c>
      <c r="F5" s="229" t="s">
        <v>263</v>
      </c>
      <c r="G5" s="231" t="s">
        <v>264</v>
      </c>
    </row>
    <row r="6" spans="1:7" ht="33.75" customHeight="1">
      <c r="A6" s="110" t="s">
        <v>72</v>
      </c>
      <c r="B6" s="124" t="s">
        <v>73</v>
      </c>
      <c r="C6" s="226"/>
      <c r="D6" s="224"/>
      <c r="E6" s="228"/>
      <c r="F6" s="230"/>
      <c r="G6" s="232"/>
    </row>
    <row r="7" spans="1:7" ht="19.5" customHeight="1">
      <c r="A7" s="125" t="s">
        <v>47</v>
      </c>
      <c r="B7" s="126" t="s">
        <v>47</v>
      </c>
      <c r="C7" s="127" t="s">
        <v>47</v>
      </c>
      <c r="D7" s="125" t="s">
        <v>59</v>
      </c>
      <c r="E7" s="128">
        <v>1847.480344</v>
      </c>
      <c r="F7" s="129">
        <v>1781.737458</v>
      </c>
      <c r="G7" s="130">
        <v>65.742886</v>
      </c>
    </row>
    <row r="8" spans="1:7" ht="19.5" customHeight="1">
      <c r="A8" s="125" t="s">
        <v>47</v>
      </c>
      <c r="B8" s="126" t="s">
        <v>47</v>
      </c>
      <c r="C8" s="127" t="s">
        <v>47</v>
      </c>
      <c r="D8" s="125" t="s">
        <v>0</v>
      </c>
      <c r="E8" s="128">
        <v>1847.480344</v>
      </c>
      <c r="F8" s="129">
        <v>1781.737458</v>
      </c>
      <c r="G8" s="130">
        <v>65.742886</v>
      </c>
    </row>
    <row r="9" spans="1:7" ht="19.5" customHeight="1">
      <c r="A9" s="125" t="s">
        <v>47</v>
      </c>
      <c r="B9" s="126" t="s">
        <v>47</v>
      </c>
      <c r="C9" s="127" t="s">
        <v>47</v>
      </c>
      <c r="D9" s="125" t="s">
        <v>265</v>
      </c>
      <c r="E9" s="128">
        <v>1595.222658</v>
      </c>
      <c r="F9" s="129">
        <v>1595.222658</v>
      </c>
      <c r="G9" s="130">
        <v>0</v>
      </c>
    </row>
    <row r="10" spans="1:7" ht="19.5" customHeight="1">
      <c r="A10" s="125" t="s">
        <v>266</v>
      </c>
      <c r="B10" s="126" t="s">
        <v>93</v>
      </c>
      <c r="C10" s="127" t="s">
        <v>78</v>
      </c>
      <c r="D10" s="125" t="s">
        <v>267</v>
      </c>
      <c r="E10" s="128">
        <v>444.2016</v>
      </c>
      <c r="F10" s="129">
        <v>444.2016</v>
      </c>
      <c r="G10" s="130">
        <v>0</v>
      </c>
    </row>
    <row r="11" spans="1:7" ht="19.5" customHeight="1">
      <c r="A11" s="125" t="s">
        <v>266</v>
      </c>
      <c r="B11" s="126" t="s">
        <v>77</v>
      </c>
      <c r="C11" s="127" t="s">
        <v>78</v>
      </c>
      <c r="D11" s="125" t="s">
        <v>268</v>
      </c>
      <c r="E11" s="128">
        <v>35.6496</v>
      </c>
      <c r="F11" s="129">
        <v>35.6496</v>
      </c>
      <c r="G11" s="130">
        <v>0</v>
      </c>
    </row>
    <row r="12" spans="1:7" ht="19.5" customHeight="1">
      <c r="A12" s="125" t="s">
        <v>266</v>
      </c>
      <c r="B12" s="126" t="s">
        <v>269</v>
      </c>
      <c r="C12" s="127" t="s">
        <v>78</v>
      </c>
      <c r="D12" s="125" t="s">
        <v>270</v>
      </c>
      <c r="E12" s="128">
        <v>330.72</v>
      </c>
      <c r="F12" s="129">
        <v>330.72</v>
      </c>
      <c r="G12" s="130">
        <v>0</v>
      </c>
    </row>
    <row r="13" spans="1:7" ht="19.5" customHeight="1">
      <c r="A13" s="125" t="s">
        <v>266</v>
      </c>
      <c r="B13" s="126" t="s">
        <v>271</v>
      </c>
      <c r="C13" s="127" t="s">
        <v>78</v>
      </c>
      <c r="D13" s="125" t="s">
        <v>272</v>
      </c>
      <c r="E13" s="128">
        <v>312.1228</v>
      </c>
      <c r="F13" s="129">
        <v>312.1228</v>
      </c>
      <c r="G13" s="130">
        <v>0</v>
      </c>
    </row>
    <row r="14" spans="1:7" ht="19.5" customHeight="1">
      <c r="A14" s="125" t="s">
        <v>266</v>
      </c>
      <c r="B14" s="126" t="s">
        <v>273</v>
      </c>
      <c r="C14" s="127" t="s">
        <v>78</v>
      </c>
      <c r="D14" s="125" t="s">
        <v>274</v>
      </c>
      <c r="E14" s="128">
        <v>123.32195</v>
      </c>
      <c r="F14" s="129">
        <v>123.32195</v>
      </c>
      <c r="G14" s="130">
        <v>0</v>
      </c>
    </row>
    <row r="15" spans="1:7" ht="19.5" customHeight="1">
      <c r="A15" s="125" t="s">
        <v>266</v>
      </c>
      <c r="B15" s="126" t="s">
        <v>275</v>
      </c>
      <c r="C15" s="127" t="s">
        <v>78</v>
      </c>
      <c r="D15" s="125" t="s">
        <v>276</v>
      </c>
      <c r="E15" s="128">
        <v>61.660974</v>
      </c>
      <c r="F15" s="129">
        <v>61.660974</v>
      </c>
      <c r="G15" s="130">
        <v>0</v>
      </c>
    </row>
    <row r="16" spans="1:7" ht="19.5" customHeight="1">
      <c r="A16" s="125" t="s">
        <v>266</v>
      </c>
      <c r="B16" s="126" t="s">
        <v>277</v>
      </c>
      <c r="C16" s="127" t="s">
        <v>78</v>
      </c>
      <c r="D16" s="125" t="s">
        <v>278</v>
      </c>
      <c r="E16" s="128">
        <v>77.885132</v>
      </c>
      <c r="F16" s="129">
        <v>77.885132</v>
      </c>
      <c r="G16" s="130">
        <v>0</v>
      </c>
    </row>
    <row r="17" spans="1:7" ht="19.5" customHeight="1">
      <c r="A17" s="125" t="s">
        <v>266</v>
      </c>
      <c r="B17" s="126" t="s">
        <v>279</v>
      </c>
      <c r="C17" s="127" t="s">
        <v>78</v>
      </c>
      <c r="D17" s="125" t="s">
        <v>280</v>
      </c>
      <c r="E17" s="128">
        <v>77.367155</v>
      </c>
      <c r="F17" s="129">
        <v>77.367155</v>
      </c>
      <c r="G17" s="130">
        <v>0</v>
      </c>
    </row>
    <row r="18" spans="1:7" ht="19.5" customHeight="1">
      <c r="A18" s="125" t="s">
        <v>266</v>
      </c>
      <c r="B18" s="126" t="s">
        <v>281</v>
      </c>
      <c r="C18" s="127" t="s">
        <v>78</v>
      </c>
      <c r="D18" s="125" t="s">
        <v>282</v>
      </c>
      <c r="E18" s="128">
        <v>129.617447</v>
      </c>
      <c r="F18" s="129">
        <v>129.617447</v>
      </c>
      <c r="G18" s="130">
        <v>0</v>
      </c>
    </row>
    <row r="19" spans="1:7" ht="19.5" customHeight="1">
      <c r="A19" s="125" t="s">
        <v>266</v>
      </c>
      <c r="B19" s="126" t="s">
        <v>86</v>
      </c>
      <c r="C19" s="127" t="s">
        <v>78</v>
      </c>
      <c r="D19" s="125" t="s">
        <v>283</v>
      </c>
      <c r="E19" s="128">
        <v>2.676</v>
      </c>
      <c r="F19" s="129">
        <v>2.676</v>
      </c>
      <c r="G19" s="130">
        <v>0</v>
      </c>
    </row>
    <row r="20" spans="1:7" ht="19.5" customHeight="1">
      <c r="A20" s="125" t="s">
        <v>47</v>
      </c>
      <c r="B20" s="126" t="s">
        <v>47</v>
      </c>
      <c r="C20" s="127" t="s">
        <v>47</v>
      </c>
      <c r="D20" s="125" t="s">
        <v>284</v>
      </c>
      <c r="E20" s="128">
        <v>65.742886</v>
      </c>
      <c r="F20" s="129">
        <v>0</v>
      </c>
      <c r="G20" s="130">
        <v>65.742886</v>
      </c>
    </row>
    <row r="21" spans="1:7" ht="19.5" customHeight="1">
      <c r="A21" s="125" t="s">
        <v>285</v>
      </c>
      <c r="B21" s="126" t="s">
        <v>286</v>
      </c>
      <c r="C21" s="127" t="s">
        <v>78</v>
      </c>
      <c r="D21" s="125" t="s">
        <v>287</v>
      </c>
      <c r="E21" s="128">
        <v>15.099144</v>
      </c>
      <c r="F21" s="129">
        <v>0</v>
      </c>
      <c r="G21" s="130">
        <v>15.099144</v>
      </c>
    </row>
    <row r="22" spans="1:7" ht="19.5" customHeight="1">
      <c r="A22" s="125" t="s">
        <v>285</v>
      </c>
      <c r="B22" s="126" t="s">
        <v>288</v>
      </c>
      <c r="C22" s="127" t="s">
        <v>78</v>
      </c>
      <c r="D22" s="125" t="s">
        <v>289</v>
      </c>
      <c r="E22" s="128">
        <v>21.782742</v>
      </c>
      <c r="F22" s="129">
        <v>0</v>
      </c>
      <c r="G22" s="130">
        <v>21.782742</v>
      </c>
    </row>
    <row r="23" spans="1:7" ht="19.5" customHeight="1">
      <c r="A23" s="125" t="s">
        <v>285</v>
      </c>
      <c r="B23" s="126" t="s">
        <v>86</v>
      </c>
      <c r="C23" s="127" t="s">
        <v>78</v>
      </c>
      <c r="D23" s="125" t="s">
        <v>290</v>
      </c>
      <c r="E23" s="128">
        <v>28.861</v>
      </c>
      <c r="F23" s="129">
        <v>0</v>
      </c>
      <c r="G23" s="130">
        <v>28.861</v>
      </c>
    </row>
    <row r="24" spans="1:7" ht="19.5" customHeight="1">
      <c r="A24" s="125" t="s">
        <v>47</v>
      </c>
      <c r="B24" s="126" t="s">
        <v>47</v>
      </c>
      <c r="C24" s="127" t="s">
        <v>47</v>
      </c>
      <c r="D24" s="125" t="s">
        <v>160</v>
      </c>
      <c r="E24" s="128">
        <v>186.5148</v>
      </c>
      <c r="F24" s="129">
        <v>186.5148</v>
      </c>
      <c r="G24" s="130">
        <v>0</v>
      </c>
    </row>
    <row r="25" spans="1:7" ht="19.5" customHeight="1">
      <c r="A25" s="125" t="s">
        <v>291</v>
      </c>
      <c r="B25" s="126" t="s">
        <v>76</v>
      </c>
      <c r="C25" s="127" t="s">
        <v>78</v>
      </c>
      <c r="D25" s="125" t="s">
        <v>292</v>
      </c>
      <c r="E25" s="128">
        <v>11.7528</v>
      </c>
      <c r="F25" s="129">
        <v>11.7528</v>
      </c>
      <c r="G25" s="130">
        <v>0</v>
      </c>
    </row>
    <row r="26" spans="1:7" ht="19.5" customHeight="1">
      <c r="A26" s="125" t="s">
        <v>291</v>
      </c>
      <c r="B26" s="126" t="s">
        <v>86</v>
      </c>
      <c r="C26" s="127" t="s">
        <v>78</v>
      </c>
      <c r="D26" s="125" t="s">
        <v>293</v>
      </c>
      <c r="E26" s="128">
        <v>174.762</v>
      </c>
      <c r="F26" s="129">
        <v>174.762</v>
      </c>
      <c r="G26" s="130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02"/>
      <c r="B1" s="103"/>
      <c r="C1" s="103"/>
      <c r="D1" s="103"/>
      <c r="E1" s="103"/>
      <c r="F1" s="104" t="s">
        <v>294</v>
      </c>
    </row>
    <row r="2" spans="1:6" ht="19.5" customHeight="1">
      <c r="A2" s="196" t="s">
        <v>295</v>
      </c>
      <c r="B2" s="196"/>
      <c r="C2" s="196"/>
      <c r="D2" s="196"/>
      <c r="E2" s="196"/>
      <c r="F2" s="196"/>
    </row>
    <row r="3" spans="1:6" ht="19.5" customHeight="1">
      <c r="A3" s="105" t="s">
        <v>4</v>
      </c>
      <c r="B3" s="106"/>
      <c r="C3" s="106"/>
      <c r="D3" s="106"/>
      <c r="E3" s="106"/>
      <c r="F3" s="108" t="s">
        <v>5</v>
      </c>
    </row>
    <row r="4" spans="1:6" ht="19.5" customHeight="1">
      <c r="A4" s="201" t="s">
        <v>69</v>
      </c>
      <c r="B4" s="202"/>
      <c r="C4" s="219"/>
      <c r="D4" s="197" t="s">
        <v>70</v>
      </c>
      <c r="E4" s="199" t="s">
        <v>296</v>
      </c>
      <c r="F4" s="229" t="s">
        <v>297</v>
      </c>
    </row>
    <row r="5" spans="1:6" ht="19.5" customHeight="1">
      <c r="A5" s="109" t="s">
        <v>72</v>
      </c>
      <c r="B5" s="110" t="s">
        <v>73</v>
      </c>
      <c r="C5" s="124" t="s">
        <v>74</v>
      </c>
      <c r="D5" s="197"/>
      <c r="E5" s="199"/>
      <c r="F5" s="230"/>
    </row>
    <row r="6" spans="1:6" ht="19.5" customHeight="1">
      <c r="A6" s="126" t="s">
        <v>47</v>
      </c>
      <c r="B6" s="126" t="s">
        <v>47</v>
      </c>
      <c r="C6" s="126" t="s">
        <v>47</v>
      </c>
      <c r="D6" s="131" t="s">
        <v>47</v>
      </c>
      <c r="E6" s="131" t="s">
        <v>59</v>
      </c>
      <c r="F6" s="115">
        <v>1227.257921</v>
      </c>
    </row>
    <row r="7" spans="1:6" ht="19.5" customHeight="1">
      <c r="A7" s="126" t="s">
        <v>47</v>
      </c>
      <c r="B7" s="126" t="s">
        <v>47</v>
      </c>
      <c r="C7" s="126" t="s">
        <v>47</v>
      </c>
      <c r="D7" s="131" t="s">
        <v>47</v>
      </c>
      <c r="E7" s="131" t="s">
        <v>0</v>
      </c>
      <c r="F7" s="115">
        <v>1227.257921</v>
      </c>
    </row>
    <row r="8" spans="1:6" ht="19.5" customHeight="1">
      <c r="A8" s="126" t="s">
        <v>47</v>
      </c>
      <c r="B8" s="126" t="s">
        <v>47</v>
      </c>
      <c r="C8" s="126" t="s">
        <v>47</v>
      </c>
      <c r="D8" s="131" t="s">
        <v>47</v>
      </c>
      <c r="E8" s="131" t="s">
        <v>91</v>
      </c>
      <c r="F8" s="115">
        <v>1227.257921</v>
      </c>
    </row>
    <row r="9" spans="1:6" ht="19.5" customHeight="1">
      <c r="A9" s="126" t="s">
        <v>88</v>
      </c>
      <c r="B9" s="126" t="s">
        <v>77</v>
      </c>
      <c r="C9" s="126" t="s">
        <v>86</v>
      </c>
      <c r="D9" s="131" t="s">
        <v>78</v>
      </c>
      <c r="E9" s="131" t="s">
        <v>298</v>
      </c>
      <c r="F9" s="115">
        <v>1201.757921</v>
      </c>
    </row>
    <row r="10" spans="1:6" ht="19.5" customHeight="1">
      <c r="A10" s="126" t="s">
        <v>88</v>
      </c>
      <c r="B10" s="126" t="s">
        <v>77</v>
      </c>
      <c r="C10" s="126" t="s">
        <v>86</v>
      </c>
      <c r="D10" s="131" t="s">
        <v>78</v>
      </c>
      <c r="E10" s="131" t="s">
        <v>299</v>
      </c>
      <c r="F10" s="115">
        <v>25.5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2017-03-15T08:49:05Z</cp:lastPrinted>
  <dcterms:modified xsi:type="dcterms:W3CDTF">2021-04-06T08:43:28Z</dcterms:modified>
  <cp:category/>
  <cp:version/>
  <cp:contentType/>
  <cp:contentStatus/>
</cp:coreProperties>
</file>